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 activeTab="1"/>
  </bookViews>
  <sheets>
    <sheet name="Раздел 1" sheetId="3" r:id="rId1"/>
    <sheet name="Раздел 2" sheetId="2" r:id="rId2"/>
    <sheet name="Раздел 2.1" sheetId="5" r:id="rId3"/>
    <sheet name="Раздел 2.2." sheetId="1" r:id="rId4"/>
    <sheet name="Раздел 3" sheetId="4" r:id="rId5"/>
  </sheets>
  <definedNames>
    <definedName name="_xlnm.Print_Area" localSheetId="4">'Раздел 3'!$A$1:$M$9</definedName>
  </definedNames>
  <calcPr calcId="145621"/>
</workbook>
</file>

<file path=xl/calcChain.xml><?xml version="1.0" encoding="utf-8"?>
<calcChain xmlns="http://schemas.openxmlformats.org/spreadsheetml/2006/main">
  <c r="G156" i="3" l="1"/>
  <c r="G68" i="3"/>
  <c r="F156" i="3" l="1"/>
  <c r="D43" i="2"/>
  <c r="G119" i="3" l="1"/>
  <c r="F68" i="3"/>
  <c r="E68" i="3" l="1"/>
  <c r="H156" i="3"/>
  <c r="F119" i="3"/>
  <c r="D96" i="2"/>
  <c r="C96" i="2"/>
  <c r="C43" i="2"/>
  <c r="D100" i="2"/>
  <c r="C100" i="2"/>
  <c r="D48" i="2"/>
  <c r="C48" i="2"/>
  <c r="C101" i="2" l="1"/>
  <c r="D101" i="2"/>
</calcChain>
</file>

<file path=xl/sharedStrings.xml><?xml version="1.0" encoding="utf-8"?>
<sst xmlns="http://schemas.openxmlformats.org/spreadsheetml/2006/main" count="1133" uniqueCount="553">
  <si>
    <t>Реестровый номер</t>
  </si>
  <si>
    <t>Площадь, протяженность и (или иные параметры,недвижимого имущества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</si>
  <si>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</si>
  <si>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</si>
  <si>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</si>
  <si>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</si>
  <si>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</si>
  <si>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</si>
  <si>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</si>
  <si>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</si>
  <si>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</si>
  <si>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Остаточная стоимость основнах средств (фондо) для муниципальных учреждений и муниципальных унитарных предприятий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</si>
  <si>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</si>
  <si>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</si>
  <si>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</si>
  <si>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</si>
  <si>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</si>
  <si>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</si>
  <si>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</si>
  <si>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</si>
  <si>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</si>
  <si>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</si>
  <si>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Балансовая стоимость основнах средств (фондов) (для муниципальных учреждений и муниципальных унитарных предприятий)</t>
  </si>
  <si>
    <t>Адрес (местоположение) недвижимого имущества</t>
  </si>
  <si>
    <t>Кадастровый номер муниципального недвижимого имущества</t>
  </si>
  <si>
    <t xml:space="preserve">Балансовая стоимость недвидимого имущества </t>
  </si>
  <si>
    <t>Амортизация (износ)</t>
  </si>
  <si>
    <t>Кадастровая стоимость недвижимого имущества</t>
  </si>
  <si>
    <t>Правообладатель муниципального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</si>
  <si>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</si>
  <si>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</si>
  <si>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</si>
  <si>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П. Юный, ул. Молодежная, д.12</t>
  </si>
  <si>
    <t>П. Юный, ул. Молодежная, д. 16</t>
  </si>
  <si>
    <t>П. Юный, ул. Мира, д. 17, кв. 1</t>
  </si>
  <si>
    <t>П. Юный, ул.Мира, д. 17, кв. 5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</si>
  <si>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</si>
  <si>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</si>
  <si>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</si>
  <si>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</si>
  <si>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</si>
  <si>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23, кв. 18</t>
  </si>
  <si>
    <t>П. Юный, ул. Мира, д. 24, кв. 2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</si>
  <si>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</si>
  <si>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</si>
  <si>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</si>
  <si>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</si>
  <si>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</si>
  <si>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</si>
  <si>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</si>
  <si>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11</t>
  </si>
  <si>
    <t>П. Юный, ул. Чернова, д. 22, кв. 12</t>
  </si>
  <si>
    <t>П.Юный, ул. Чернова, д. 101, кв. 1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</si>
  <si>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</si>
  <si>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</si>
  <si>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</si>
  <si>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13</t>
  </si>
  <si>
    <t>П. Юный, ул. Прифабричная, д. 55, кв. 14</t>
  </si>
  <si>
    <t>П. Юный, ул. Прифабричная, д. 55. кв. 16</t>
  </si>
  <si>
    <t>П. Юный, ул. Рабочая, д. 82, кв. 2</t>
  </si>
  <si>
    <t>П. Горный, ул. Комсомольская, д.2, кв. 3</t>
  </si>
  <si>
    <t>П. Горный, ул. Комсомольская, д. 22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</si>
  <si>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</si>
  <si>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</si>
  <si>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</si>
  <si>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</si>
  <si>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</si>
  <si>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</si>
  <si>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</si>
  <si>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</si>
  <si>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</si>
  <si>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32, кв. 2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</si>
  <si>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</si>
  <si>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</si>
  <si>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</si>
  <si>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</si>
  <si>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</si>
  <si>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</si>
  <si>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</si>
  <si>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</si>
  <si>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ул. Рабочая, д. 40, кв. 2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</si>
  <si>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</si>
  <si>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</si>
  <si>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</si>
  <si>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итого</t>
  </si>
  <si>
    <t>баня п.Юный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</si>
  <si>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</si>
  <si>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</si>
  <si>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</si>
  <si>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</si>
  <si>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</si>
  <si>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</si>
  <si>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 от МП "Сервис"</t>
  </si>
  <si>
    <t>акт передачи,распоряж.№3819-р от 24.10.05</t>
  </si>
  <si>
    <t>дорога по ул.Привольной п.Юный</t>
  </si>
  <si>
    <t>блочная котельная</t>
  </si>
  <si>
    <t>газовая котельная автогаража</t>
  </si>
  <si>
    <t>газовая котельная администрации</t>
  </si>
  <si>
    <t>скважины 9 шт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</si>
  <si>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</si>
  <si>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</si>
  <si>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</si>
  <si>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</si>
  <si>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дорога вьезда в п.Юный</t>
  </si>
  <si>
    <t>п.Горный ул.Садовая 32 а</t>
  </si>
  <si>
    <t>акт приемки от 30.10.2008 г.</t>
  </si>
  <si>
    <t>акт приемки от 13.12.2005  г.</t>
  </si>
  <si>
    <t>построен</t>
  </si>
  <si>
    <t>акт приемки от 29.09.2010 г.</t>
  </si>
  <si>
    <t>п.Юный ул.Привольная</t>
  </si>
  <si>
    <t>п.Горный ул.Садовая 38а</t>
  </si>
  <si>
    <t>п.Юный ул.Просторная</t>
  </si>
  <si>
    <t>п.Горный</t>
  </si>
  <si>
    <t>п.Горный,п.Юный</t>
  </si>
  <si>
    <t>56:21:0501002:904</t>
  </si>
  <si>
    <t>св-во о госрегистрации права от 08.08.2012 г</t>
  </si>
  <si>
    <t>107 м</t>
  </si>
  <si>
    <t>173 м</t>
  </si>
  <si>
    <t>электрокотел ЭОВ-9/4,5 380В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</si>
  <si>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</si>
  <si>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</si>
  <si>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</si>
  <si>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</si>
  <si>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</si>
  <si>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музыкальный центр LG</t>
  </si>
  <si>
    <t>фотоаппарат "Panasonik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</si>
  <si>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</si>
  <si>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</si>
  <si>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</si>
  <si>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</si>
  <si>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триммер  CHAMPION  Т336</t>
  </si>
  <si>
    <t>компьютер  в комплекте В.Д.</t>
  </si>
  <si>
    <t>Нива Шевроле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</si>
  <si>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</si>
  <si>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</si>
  <si>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</si>
  <si>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</si>
  <si>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</si>
  <si>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</si>
  <si>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</si>
  <si>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</si>
  <si>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</si>
  <si>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</si>
  <si>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</si>
  <si>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</si>
  <si>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</si>
  <si>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</si>
  <si>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</si>
  <si>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</si>
  <si>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</si>
  <si>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</si>
  <si>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</si>
  <si>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</si>
  <si>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</si>
  <si>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</si>
  <si>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</si>
  <si>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</si>
  <si>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</si>
  <si>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01.07.2010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</si>
  <si>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</si>
  <si>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</si>
  <si>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</si>
  <si>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</si>
  <si>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</si>
  <si>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накл.от 15.08.2012</t>
  </si>
  <si>
    <t>накл. от 29.12.2005</t>
  </si>
  <si>
    <t>накл. от 20.02.2012</t>
  </si>
  <si>
    <t>накл. от 19.06.2012</t>
  </si>
  <si>
    <t>накл. от 30.09.2006</t>
  </si>
  <si>
    <t>накл. от 30.10.2001</t>
  </si>
  <si>
    <t>накл. от 20.05.2007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</si>
  <si>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</si>
  <si>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</si>
  <si>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</si>
  <si>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</si>
  <si>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</si>
  <si>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</si>
  <si>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</si>
  <si>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</si>
  <si>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</si>
  <si>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</si>
  <si>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</si>
  <si>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</si>
  <si>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</si>
  <si>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</si>
  <si>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</si>
  <si>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МП " ЖКХ Искра "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</si>
  <si>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</si>
  <si>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</si>
  <si>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</si>
  <si>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</si>
  <si>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</si>
  <si>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</si>
  <si>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</si>
  <si>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Муниципальное предприятие жилищно-коммунального хозяйства "Искра" администрации МО Горный сельсовет Оренбургского района Оренбургской области</t>
  </si>
  <si>
    <t>газопровод п.Юный ул.Просторная</t>
  </si>
  <si>
    <t>9 шт</t>
  </si>
  <si>
    <t>10000м</t>
  </si>
  <si>
    <t>КНС</t>
  </si>
  <si>
    <t>1шт</t>
  </si>
  <si>
    <t>1 шт</t>
  </si>
  <si>
    <t>850 м</t>
  </si>
  <si>
    <t>п.Юный ул.Молодежная 3</t>
  </si>
  <si>
    <t>12 кв.м.</t>
  </si>
  <si>
    <t>240 кв.м.</t>
  </si>
  <si>
    <t>57 кв.м.</t>
  </si>
  <si>
    <t>883,41 м</t>
  </si>
  <si>
    <t>не существует</t>
  </si>
  <si>
    <t>2,2395тыс.кв.м.</t>
  </si>
  <si>
    <t>накл.от 01.10.2012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</si>
  <si>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</si>
  <si>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</si>
  <si>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</si>
  <si>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</si>
  <si>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</si>
  <si>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водопровод 15 км. п.Юный</t>
  </si>
  <si>
    <t>водопровод 13 км п.Горный</t>
  </si>
  <si>
    <t>15 км</t>
  </si>
  <si>
    <t>13 км</t>
  </si>
  <si>
    <t>св-во  о гос.регистрации права от 08.12.2014</t>
  </si>
  <si>
    <t>п.Юный ул.Луговая д.46 кв 2</t>
  </si>
  <si>
    <t>п.Юный ул.Луговая д.48 кв 2</t>
  </si>
  <si>
    <t>св-во  о гос.регистрации права от 05.11.2014</t>
  </si>
  <si>
    <t>п.Юный ул.Луговая д.49 кв 2</t>
  </si>
  <si>
    <t>св-во  о гос.регистрации права от 31.10.2014</t>
  </si>
  <si>
    <t>п.Юный ул.Луговая д.50 кв 1</t>
  </si>
  <si>
    <t>п.Юный ул.Луговая д.60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</si>
  <si>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</si>
  <si>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</si>
  <si>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</si>
  <si>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</si>
  <si>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приема-сдачи от 02.08.2013 г.</t>
  </si>
  <si>
    <t>решение совета депутатов № 17 от 23.11.10 г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</si>
  <si>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</si>
  <si>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</si>
  <si>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</si>
  <si>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</si>
  <si>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</si>
  <si>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ноутбук Asus 17.3Pentium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</si>
  <si>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</si>
  <si>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</si>
  <si>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</si>
  <si>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</si>
  <si>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ноутбук LENOVO Idea В580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</si>
  <si>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</si>
  <si>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</si>
  <si>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</si>
  <si>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</si>
  <si>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</si>
  <si>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</si>
  <si>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</si>
  <si>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№48 от 01.03.13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</si>
  <si>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</si>
  <si>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</si>
  <si>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</si>
  <si>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</si>
  <si>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</si>
  <si>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накл.№200121188от 26.02.13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</si>
  <si>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</si>
  <si>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</si>
  <si>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</si>
  <si>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накл№982 от 31.12.13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</si>
  <si>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</si>
  <si>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</si>
  <si>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</si>
  <si>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</si>
  <si>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</si>
  <si>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</si>
  <si>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</si>
  <si>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</si>
  <si>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</si>
  <si>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</si>
  <si>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</si>
  <si>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с/ф 179 от 22.07.2015</t>
  </si>
  <si>
    <t>сетка для футбольных ворот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</si>
  <si>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</si>
  <si>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</si>
  <si>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</si>
  <si>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ноутбук Dell Inspiron 3543 Core i5</t>
  </si>
  <si>
    <t>сканер Canon CanoScan 120</t>
  </si>
  <si>
    <t xml:space="preserve">триммер бензиновый Forward Fbc 621/3500 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</si>
  <si>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</si>
  <si>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</si>
  <si>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</si>
  <si>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</si>
  <si>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</si>
  <si>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</si>
  <si>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</si>
  <si>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</si>
  <si>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</si>
  <si>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</si>
  <si>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</si>
  <si>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</si>
  <si>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</si>
  <si>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</si>
  <si>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</si>
  <si>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</si>
  <si>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</si>
  <si>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</si>
  <si>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</si>
  <si>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</si>
  <si>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</si>
  <si>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</si>
  <si>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</si>
  <si>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</si>
  <si>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</si>
  <si>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</si>
  <si>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</si>
  <si>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</si>
  <si>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</si>
  <si>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</si>
  <si>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</si>
  <si>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</si>
  <si>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</si>
  <si>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</si>
  <si>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</si>
  <si>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</si>
  <si>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</si>
  <si>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</si>
  <si>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</si>
  <si>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</si>
  <si>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</si>
  <si>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</si>
  <si>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</si>
  <si>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</si>
  <si>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</si>
  <si>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</si>
  <si>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</si>
  <si>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</si>
  <si>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</si>
  <si>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</si>
  <si>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</si>
  <si>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</si>
  <si>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</si>
  <si>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</si>
  <si>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</si>
  <si>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</si>
  <si>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</si>
  <si>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</si>
  <si>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</si>
  <si>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</si>
  <si>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</si>
  <si>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</si>
  <si>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</si>
  <si>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</si>
  <si>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56:21:0501002:1083 №3; 56:21:0502001:1011№11; 56:21:0501002:1084 -№1; 56:21:0502001:1012 -№9; 56:21:0501002:1085 -№4</t>
  </si>
  <si>
    <t>п.Юный ул.Пионерская д.5 кв2</t>
  </si>
  <si>
    <t xml:space="preserve"> подраздел : ЖИЛЫЕ ПОМЕЩЕНИЯ</t>
  </si>
  <si>
    <t>подраздел: НЕЖИЛЫЕ ПОМЕЩЕНИЯ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</si>
  <si>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</si>
  <si>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</si>
  <si>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</si>
  <si>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</si>
  <si>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</si>
  <si>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</si>
  <si>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</si>
  <si>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принтер струйный М 105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</si>
  <si>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</si>
  <si>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</si>
  <si>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</si>
  <si>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</si>
  <si>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</si>
  <si>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</si>
  <si>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</si>
  <si>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Пионерская</t>
  </si>
  <si>
    <t>п.Юный улица Привольная</t>
  </si>
  <si>
    <t>п.Юный улица Прифабричная</t>
  </si>
  <si>
    <t>п.Юный улица Просторная</t>
  </si>
  <si>
    <t>п.Юный улица Профсоюзная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</si>
  <si>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</si>
  <si>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</si>
  <si>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</si>
  <si>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</si>
  <si>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</si>
  <si>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</si>
  <si>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</si>
  <si>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</si>
  <si>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</si>
  <si>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</si>
  <si>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</si>
  <si>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</si>
  <si>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</si>
  <si>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</si>
  <si>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</si>
  <si>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</si>
  <si>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</si>
  <si>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</si>
  <si>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</si>
  <si>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</si>
  <si>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</si>
  <si>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</si>
  <si>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</si>
  <si>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</si>
  <si>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</si>
  <si>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</si>
  <si>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</si>
  <si>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</si>
  <si>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</si>
  <si>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</si>
  <si>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</si>
  <si>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</si>
  <si>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</si>
  <si>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</si>
  <si>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</si>
  <si>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</si>
  <si>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</si>
  <si>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</si>
  <si>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</si>
  <si>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</si>
  <si>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</si>
  <si>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</si>
  <si>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</si>
  <si>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</si>
  <si>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</si>
  <si>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</si>
  <si>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</si>
  <si>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</si>
  <si>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</si>
  <si>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</si>
  <si>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</si>
  <si>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</si>
  <si>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</si>
  <si>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</si>
  <si>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</si>
  <si>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</si>
  <si>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</si>
  <si>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</si>
  <si>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</si>
  <si>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</si>
  <si>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</si>
  <si>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</si>
  <si>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</si>
  <si>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</si>
  <si>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</si>
  <si>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</si>
  <si>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</si>
  <si>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</si>
  <si>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</si>
  <si>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</si>
  <si>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</si>
  <si>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</si>
  <si>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</si>
  <si>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</si>
  <si>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</si>
  <si>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</si>
  <si>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</si>
  <si>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</si>
  <si>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</si>
  <si>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</si>
  <si>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</si>
  <si>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</si>
  <si>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</si>
  <si>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</si>
  <si>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</si>
  <si>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</si>
  <si>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п.Юный ул.Прифабричная уч.№19</t>
  </si>
  <si>
    <t>56:21:0502001:826</t>
  </si>
  <si>
    <t>1727кв.м</t>
  </si>
  <si>
    <t>св-во о гос.рег.права  от 27.10. 2015 г № 080058</t>
  </si>
  <si>
    <t>п.Юный ул.Прифабричная уч.№20</t>
  </si>
  <si>
    <t>56:21:0502001:825</t>
  </si>
  <si>
    <t>1313кв.м</t>
  </si>
  <si>
    <t>св-во о гос.рег.права  от 27.10. 2015 г № 080053</t>
  </si>
  <si>
    <t>п.Юный ул.Пионерская уч.№16д.</t>
  </si>
  <si>
    <t>п.Юный ул.Просторная уч.№2</t>
  </si>
  <si>
    <t>56:21:0000000:15320</t>
  </si>
  <si>
    <t>1881кв.м</t>
  </si>
  <si>
    <t>св-во о гос.рег.права  от 09.02. 2015 г №56-АВ 596998</t>
  </si>
  <si>
    <t>п.Юный ул.Профсоюзная уч.№6д</t>
  </si>
  <si>
    <t>56:21:0502002:364</t>
  </si>
  <si>
    <t>1297кв.м</t>
  </si>
  <si>
    <t>св-во о гос.рег.права  от 27.10. 2015 г № 080056</t>
  </si>
  <si>
    <t>п.Юный ул.Профсоюзная уч.№7д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</si>
  <si>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</si>
  <si>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</si>
  <si>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</si>
  <si>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</si>
  <si>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</si>
  <si>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</si>
  <si>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</si>
  <si>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</si>
  <si>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</si>
  <si>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</si>
  <si>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</si>
  <si>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</si>
  <si>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</si>
  <si>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</si>
  <si>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</si>
  <si>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</si>
  <si>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</si>
  <si>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</si>
  <si>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</si>
  <si>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п.Юный ул.Чернова,ул.Просторная уч.№3д.</t>
  </si>
  <si>
    <t>56:21:0000000:15319</t>
  </si>
  <si>
    <t>3735 кв.м</t>
  </si>
  <si>
    <t>св-во о гос.рег.права  от 09.02. 2015 г №56-АВ 563982</t>
  </si>
  <si>
    <t>п.Юный ул.Привольная уч.№4д.</t>
  </si>
  <si>
    <t>1745 кв.м</t>
  </si>
  <si>
    <t>св-во о гос.рег.права  от 28.10. 2015 г № 079557</t>
  </si>
  <si>
    <t>п.Юный ул.Привольная уч.№5д.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</si>
  <si>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</si>
  <si>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</si>
  <si>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</si>
  <si>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</si>
  <si>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</si>
  <si>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</si>
  <si>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</si>
  <si>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п.Горный  ул.Рабочая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</si>
  <si>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</si>
  <si>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</si>
  <si>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</si>
  <si>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</si>
  <si>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</si>
  <si>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</si>
  <si>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</si>
  <si>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</si>
  <si>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</si>
  <si>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</si>
  <si>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</si>
  <si>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</si>
  <si>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</si>
  <si>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распоряжение МО Горный сельсовет № 08-р от 14.06.2006 г.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</si>
  <si>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</si>
  <si>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</si>
  <si>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</si>
  <si>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</si>
  <si>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</si>
  <si>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</si>
  <si>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329 от 29.01.2016 г</t>
  </si>
  <si>
    <t>накл.№УТ 604 от 11.02.2016 г</t>
  </si>
  <si>
    <t xml:space="preserve">накл.№453 от 15.06.2016 </t>
  </si>
  <si>
    <t>накл. №4 от 12.09.2017 г</t>
  </si>
  <si>
    <t>ун.пред.док.№УТ424 от 16.06.2017 г</t>
  </si>
  <si>
    <t>ун.пред.док. №УТ144 от 23.01.2018 г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</si>
  <si>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</si>
  <si>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</si>
  <si>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</si>
  <si>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</si>
  <si>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</si>
  <si>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</si>
  <si>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</si>
  <si>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</si>
  <si>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01.12.2019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</si>
  <si>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здание по адресу п.Горный пер.Тупой 3</t>
  </si>
  <si>
    <t>ноутбук НР</t>
  </si>
  <si>
    <t xml:space="preserve">  РАЗДЕЛ 2  РЕЕСТРА МУНИЦИПАЛЬНОГО ИМУЩЕСТВА АДМИНИСТРАЦИИ МО ГОРНЫЙ СЕЛЬСОВЕТ НА 01.12.2019 г.(муниципальное движимое имущество)                                                                                              Форма   № 2</t>
  </si>
  <si>
    <t>ун.пред.док №Щ00200032207 от 11.09.19</t>
  </si>
  <si>
    <t>выписка из ЕГРН от 08.02.2017г</t>
  </si>
  <si>
    <t>акт приема-передачи от 16.04.19.от адм.Орен.р-на</t>
  </si>
  <si>
    <t>ВСЕГО по разделу недвижимое имущество</t>
  </si>
  <si>
    <t>256кв.м</t>
  </si>
  <si>
    <t>56:21:0501002:948</t>
  </si>
  <si>
    <t>п.Юный ул.Мира 17 кв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</si>
</sst>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_р_."/>
    <numFmt numFmtId="166" formatCode="#,##0.00_ ;[Red]\-#,##0.00\ "/>
  </numFmts>
  <fonts count="13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vertical="justify" wrapText="1" readingOrder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 readingOrder="1"/>
    </xf>
    <xf numFmtId="0" fontId="6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Fill="1" applyBorder="1" applyAlignment="1">
      <alignment horizontal="left" vertical="top" readingOrder="1"/>
    </xf>
    <xf numFmtId="164" fontId="0" fillId="0" borderId="1" xfId="0" applyNumberFormat="1" applyBorder="1" applyAlignment="1">
      <alignment horizontal="right"/>
    </xf>
    <xf numFmtId="0" fontId="2" fillId="0" borderId="1" xfId="0" applyFont="1" applyFill="1" applyBorder="1" applyAlignment="1">
      <alignment horizontal="center" vertical="top" readingOrder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7" fillId="0" borderId="1" xfId="0" applyFont="1" applyBorder="1"/>
    <xf numFmtId="2" fontId="2" fillId="0" borderId="1" xfId="0" applyNumberFormat="1" applyFont="1" applyBorder="1" applyAlignment="1">
      <alignment horizontal="center" readingOrder="1"/>
    </xf>
    <xf numFmtId="2" fontId="2" fillId="0" borderId="1" xfId="0" applyNumberFormat="1" applyFont="1" applyFill="1" applyBorder="1" applyAlignment="1">
      <alignment horizontal="center" readingOrder="1"/>
    </xf>
    <xf numFmtId="0" fontId="7" fillId="0" borderId="1" xfId="0" applyFont="1" applyBorder="1" applyAlignment="1"/>
    <xf numFmtId="2" fontId="0" fillId="0" borderId="1" xfId="0" applyNumberFormat="1" applyBorder="1" applyAlignment="1">
      <alignment horizontal="center" readingOrder="1"/>
    </xf>
    <xf numFmtId="0" fontId="0" fillId="0" borderId="4" xfId="0" applyBorder="1"/>
    <xf numFmtId="0" fontId="5" fillId="0" borderId="1" xfId="0" applyFont="1" applyBorder="1"/>
    <xf numFmtId="165" fontId="0" fillId="0" borderId="1" xfId="0" applyNumberFormat="1" applyBorder="1"/>
    <xf numFmtId="0" fontId="9" fillId="0" borderId="1" xfId="0" applyFont="1" applyBorder="1"/>
    <xf numFmtId="164" fontId="9" fillId="0" borderId="1" xfId="0" applyNumberFormat="1" applyFont="1" applyBorder="1"/>
    <xf numFmtId="165" fontId="9" fillId="0" borderId="0" xfId="0" applyNumberFormat="1" applyFont="1"/>
    <xf numFmtId="164" fontId="0" fillId="0" borderId="1" xfId="0" applyNumberFormat="1" applyFill="1" applyBorder="1" applyAlignment="1">
      <alignment horizontal="right"/>
    </xf>
    <xf numFmtId="2" fontId="0" fillId="0" borderId="1" xfId="0" applyNumberFormat="1" applyBorder="1" applyAlignment="1"/>
    <xf numFmtId="2" fontId="0" fillId="0" borderId="1" xfId="0" applyNumberFormat="1" applyBorder="1"/>
    <xf numFmtId="166" fontId="0" fillId="0" borderId="1" xfId="0" applyNumberFormat="1" applyBorder="1" applyAlignment="1"/>
    <xf numFmtId="2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6" fontId="9" fillId="0" borderId="1" xfId="0" applyNumberFormat="1" applyFont="1" applyBorder="1"/>
    <xf numFmtId="0" fontId="10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justify" wrapText="1" readingOrder="1"/>
    </xf>
    <xf numFmtId="0" fontId="0" fillId="0" borderId="2" xfId="0" applyBorder="1"/>
    <xf numFmtId="0" fontId="0" fillId="0" borderId="1" xfId="0" applyBorder="1" applyAlignment="1">
      <alignment vertical="top" wrapText="1"/>
    </xf>
    <xf numFmtId="0" fontId="7" fillId="0" borderId="1" xfId="0" applyFont="1" applyFill="1" applyBorder="1" applyAlignment="1">
      <alignment horizontal="left" vertical="top" readingOrder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/>
    <xf numFmtId="1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4" fontId="7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/>
    <xf numFmtId="0" fontId="12" fillId="3" borderId="1" xfId="0" applyFont="1" applyFill="1" applyBorder="1" applyAlignment="1">
      <alignment horizontal="center" vertical="top" wrapText="1"/>
    </xf>
    <xf numFmtId="1" fontId="12" fillId="3" borderId="1" xfId="0" applyNumberFormat="1" applyFont="1" applyFill="1" applyBorder="1" applyAlignment="1">
      <alignment horizontal="center" vertical="top" wrapText="1"/>
    </xf>
    <xf numFmtId="49" fontId="12" fillId="3" borderId="1" xfId="0" applyNumberFormat="1" applyFont="1" applyFill="1" applyBorder="1" applyAlignment="1">
      <alignment horizontal="center" vertical="top" wrapText="1"/>
    </xf>
    <xf numFmtId="9" fontId="12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/>
    </xf>
    <xf numFmtId="164" fontId="9" fillId="0" borderId="6" xfId="0" applyNumberFormat="1" applyFont="1" applyBorder="1"/>
    <xf numFmtId="164" fontId="0" fillId="0" borderId="6" xfId="0" applyNumberForma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3" xfId="0" applyFont="1" applyBorder="1" applyAlignment="1">
      <alignment vertical="justify" wrapText="1"/>
    </xf>
    <xf numFmtId="0" fontId="0" fillId="3" borderId="0" xfId="0" applyFill="1" applyBorder="1"/>
    <xf numFmtId="0" fontId="0" fillId="0" borderId="0" xfId="0" applyBorder="1" applyAlignment="1">
      <alignment vertical="justify" wrapText="1"/>
    </xf>
    <xf numFmtId="0" fontId="0" fillId="0" borderId="7" xfId="0" applyBorder="1"/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10" fontId="12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2" fontId="12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8" xfId="0" applyBorder="1"/>
    <xf numFmtId="14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9" fillId="0" borderId="2" xfId="0" applyFont="1" applyBorder="1" applyAlignment="1">
      <alignment wrapText="1"/>
    </xf>
    <xf numFmtId="46" fontId="7" fillId="0" borderId="1" xfId="0" applyNumberFormat="1" applyFont="1" applyBorder="1"/>
    <xf numFmtId="0" fontId="2" fillId="0" borderId="9" xfId="0" applyFont="1" applyBorder="1" applyAlignment="1">
      <alignment vertical="justify" wrapText="1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0" xfId="0" applyFont="1" applyBorder="1" applyAlignment="1">
      <alignment horizontal="center" vertical="justify" wrapText="1" readingOrder="1"/>
    </xf>
    <xf numFmtId="0" fontId="2" fillId="0" borderId="11" xfId="0" applyFont="1" applyBorder="1" applyAlignment="1">
      <alignment horizontal="center" vertical="justify" wrapText="1" readingOrder="1"/>
    </xf>
    <xf numFmtId="0" fontId="9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4" fillId="0" borderId="5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"/>
  <sheetViews>
    <sheetView view="pageBreakPreview" topLeftCell="D136" zoomScaleNormal="70" workbookViewId="0">
      <selection activeCell="G157" sqref="G157"/>
    </sheetView>
  </sheetViews>
  <sheetFormatPr defaultRowHeight="12.75" x14ac:dyDescent="0.2"/>
  <cols>
    <col min="1" max="1" width="3.7109375" customWidth="1"/>
    <col min="2" max="2" width="35.140625" customWidth="1"/>
    <col min="3" max="3" width="34.42578125" customWidth="1"/>
    <col min="4" max="4" width="23.140625" customWidth="1"/>
    <col min="5" max="5" width="14.28515625" customWidth="1"/>
    <col min="6" max="6" width="13.42578125" customWidth="1"/>
    <col min="7" max="7" width="13.7109375" customWidth="1"/>
    <col min="8" max="8" width="14.140625" customWidth="1"/>
    <col min="9" max="9" width="39.7109375" customWidth="1"/>
    <col min="10" max="10" width="20.7109375" customWidth="1"/>
    <col min="11" max="11" width="23.140625" customWidth="1"/>
    <col min="12" max="12" width="13.5703125" customWidth="1"/>
  </cols>
  <sheetData>
    <row r="1" spans="1:33" x14ac:dyDescent="0.2">
      <c r="A1" s="107" t="s">
        <v>542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33" x14ac:dyDescent="0.2">
      <c r="A2" s="109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33" x14ac:dyDescent="0.2">
      <c r="A3" s="109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33" x14ac:dyDescent="0.2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33" ht="89.25" x14ac:dyDescent="0.2">
      <c r="A5" s="4" t="s">
        <v>0</v>
      </c>
      <c r="B5" s="4" t="s">
        <v>5</v>
      </c>
      <c r="C5" s="4" t="s">
        <v>23</v>
      </c>
      <c r="D5" s="4" t="s">
        <v>24</v>
      </c>
      <c r="E5" s="4" t="s">
        <v>1</v>
      </c>
      <c r="F5" s="4" t="s">
        <v>25</v>
      </c>
      <c r="G5" s="4" t="s">
        <v>26</v>
      </c>
      <c r="H5" s="4" t="s">
        <v>27</v>
      </c>
      <c r="I5" s="4" t="s">
        <v>13</v>
      </c>
      <c r="J5" s="4" t="s">
        <v>2</v>
      </c>
      <c r="K5" s="4" t="s">
        <v>28</v>
      </c>
      <c r="L5" s="4" t="s">
        <v>3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" customFormat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33" s="6" customFormat="1" x14ac:dyDescent="0.2">
      <c r="A7" s="17"/>
      <c r="B7" s="112" t="s">
        <v>347</v>
      </c>
      <c r="C7" s="113"/>
      <c r="D7" s="25"/>
      <c r="E7" s="25"/>
      <c r="F7" s="25"/>
      <c r="G7" s="17"/>
      <c r="H7" s="17"/>
      <c r="I7" s="17"/>
      <c r="J7" s="17"/>
      <c r="K7" s="17"/>
      <c r="L7" s="17"/>
      <c r="M7" s="5"/>
      <c r="N7" s="5"/>
      <c r="O7" s="5"/>
    </row>
    <row r="8" spans="1:33" ht="14.25" customHeight="1" x14ac:dyDescent="0.2">
      <c r="A8" s="18">
        <v>1</v>
      </c>
      <c r="B8" s="18" t="s">
        <v>214</v>
      </c>
      <c r="C8" s="18" t="s">
        <v>346</v>
      </c>
      <c r="D8" s="18"/>
      <c r="E8" s="31">
        <v>64.2</v>
      </c>
      <c r="F8" s="22">
        <v>334205.71999999997</v>
      </c>
      <c r="G8" s="43">
        <v>132540.73660000006</v>
      </c>
      <c r="H8" s="18" t="s">
        <v>207</v>
      </c>
      <c r="I8" s="28" t="s">
        <v>93</v>
      </c>
      <c r="J8" s="18"/>
      <c r="K8" s="18" t="s">
        <v>155</v>
      </c>
      <c r="L8" s="18"/>
      <c r="M8" s="1"/>
      <c r="N8" s="1"/>
      <c r="O8" s="1"/>
    </row>
    <row r="9" spans="1:33" ht="17.25" customHeight="1" x14ac:dyDescent="0.2">
      <c r="A9" s="18">
        <v>2</v>
      </c>
      <c r="B9" s="18" t="s">
        <v>214</v>
      </c>
      <c r="C9" s="20" t="s">
        <v>32</v>
      </c>
      <c r="D9" s="18"/>
      <c r="E9" s="31">
        <v>87.2</v>
      </c>
      <c r="F9" s="22">
        <v>305759.44</v>
      </c>
      <c r="G9" s="43">
        <v>118876.89448000005</v>
      </c>
      <c r="H9" s="18" t="s">
        <v>207</v>
      </c>
      <c r="I9" s="28" t="s">
        <v>93</v>
      </c>
      <c r="J9" s="18"/>
      <c r="K9" s="18" t="s">
        <v>155</v>
      </c>
      <c r="L9" s="18"/>
      <c r="M9" s="1"/>
      <c r="N9" s="1"/>
      <c r="O9" s="1"/>
    </row>
    <row r="10" spans="1:33" ht="15" customHeight="1" x14ac:dyDescent="0.2">
      <c r="A10" s="18">
        <v>3</v>
      </c>
      <c r="B10" s="18" t="s">
        <v>214</v>
      </c>
      <c r="C10" s="20" t="s">
        <v>33</v>
      </c>
      <c r="D10" s="18"/>
      <c r="E10" s="31">
        <v>70</v>
      </c>
      <c r="F10" s="22">
        <v>237383.84</v>
      </c>
      <c r="G10" s="43">
        <v>94148.807969999849</v>
      </c>
      <c r="H10" s="18" t="s">
        <v>207</v>
      </c>
      <c r="I10" s="28" t="s">
        <v>93</v>
      </c>
      <c r="J10" s="18"/>
      <c r="K10" s="18" t="s">
        <v>155</v>
      </c>
      <c r="L10" s="18"/>
      <c r="M10" s="1"/>
      <c r="N10" s="1"/>
      <c r="O10" s="1"/>
    </row>
    <row r="11" spans="1:33" ht="15" customHeight="1" x14ac:dyDescent="0.2">
      <c r="A11" s="18">
        <v>4</v>
      </c>
      <c r="B11" s="18" t="s">
        <v>214</v>
      </c>
      <c r="C11" s="20" t="s">
        <v>34</v>
      </c>
      <c r="D11" s="18"/>
      <c r="E11" s="31">
        <v>44</v>
      </c>
      <c r="F11" s="22">
        <v>228228.24</v>
      </c>
      <c r="G11" s="43">
        <v>91132.979174999928</v>
      </c>
      <c r="H11" s="18" t="s">
        <v>207</v>
      </c>
      <c r="I11" s="28" t="s">
        <v>93</v>
      </c>
      <c r="J11" s="18"/>
      <c r="K11" s="18" t="s">
        <v>155</v>
      </c>
      <c r="L11" s="18"/>
      <c r="M11" s="1"/>
      <c r="N11" s="1"/>
      <c r="O11" s="1"/>
    </row>
    <row r="12" spans="1:33" ht="15" customHeight="1" x14ac:dyDescent="0.2">
      <c r="A12" s="18">
        <v>5</v>
      </c>
      <c r="B12" s="18" t="s">
        <v>214</v>
      </c>
      <c r="C12" s="20" t="s">
        <v>35</v>
      </c>
      <c r="D12" s="18"/>
      <c r="E12" s="31">
        <v>40</v>
      </c>
      <c r="F12" s="22">
        <v>207478.68</v>
      </c>
      <c r="G12" s="43">
        <v>82848.638039999947</v>
      </c>
      <c r="H12" s="18" t="s">
        <v>207</v>
      </c>
      <c r="I12" s="28" t="s">
        <v>93</v>
      </c>
      <c r="J12" s="18"/>
      <c r="K12" s="18" t="s">
        <v>155</v>
      </c>
      <c r="L12" s="18"/>
      <c r="M12" s="1"/>
      <c r="N12" s="1"/>
      <c r="O12" s="1"/>
    </row>
    <row r="13" spans="1:33" ht="16.5" customHeight="1" x14ac:dyDescent="0.2">
      <c r="A13" s="18">
        <v>6</v>
      </c>
      <c r="B13" s="18" t="s">
        <v>214</v>
      </c>
      <c r="C13" s="20" t="s">
        <v>36</v>
      </c>
      <c r="D13" s="18"/>
      <c r="E13" s="31">
        <v>44</v>
      </c>
      <c r="F13" s="22">
        <v>228228.24</v>
      </c>
      <c r="G13" s="43">
        <v>91132.979174999928</v>
      </c>
      <c r="H13" s="18" t="s">
        <v>207</v>
      </c>
      <c r="I13" s="28" t="s">
        <v>93</v>
      </c>
      <c r="J13" s="18"/>
      <c r="K13" s="18" t="s">
        <v>155</v>
      </c>
      <c r="L13" s="18"/>
      <c r="M13" s="1"/>
      <c r="N13" s="1"/>
      <c r="O13" s="1"/>
    </row>
    <row r="14" spans="1:33" ht="14.25" customHeight="1" x14ac:dyDescent="0.2">
      <c r="A14" s="18">
        <v>7</v>
      </c>
      <c r="B14" s="18" t="s">
        <v>214</v>
      </c>
      <c r="C14" s="20" t="s">
        <v>37</v>
      </c>
      <c r="D14" s="18"/>
      <c r="E14" s="31">
        <v>43</v>
      </c>
      <c r="F14" s="22">
        <v>209712.12</v>
      </c>
      <c r="G14" s="43">
        <v>84595.70144499997</v>
      </c>
      <c r="H14" s="18" t="s">
        <v>207</v>
      </c>
      <c r="I14" s="28" t="s">
        <v>93</v>
      </c>
      <c r="J14" s="18"/>
      <c r="K14" s="18" t="s">
        <v>155</v>
      </c>
      <c r="L14" s="18"/>
      <c r="M14" s="1"/>
      <c r="N14" s="1"/>
      <c r="O14" s="1"/>
    </row>
    <row r="15" spans="1:33" ht="13.5" customHeight="1" x14ac:dyDescent="0.2">
      <c r="A15" s="18">
        <v>8</v>
      </c>
      <c r="B15" s="18" t="s">
        <v>214</v>
      </c>
      <c r="C15" s="20" t="s">
        <v>38</v>
      </c>
      <c r="D15" s="18"/>
      <c r="E15" s="31">
        <v>42</v>
      </c>
      <c r="F15" s="22">
        <v>204835.4</v>
      </c>
      <c r="G15" s="43">
        <v>82627.799319999947</v>
      </c>
      <c r="H15" s="18" t="s">
        <v>207</v>
      </c>
      <c r="I15" s="28" t="s">
        <v>93</v>
      </c>
      <c r="J15" s="18"/>
      <c r="K15" s="18" t="s">
        <v>155</v>
      </c>
      <c r="L15" s="18"/>
      <c r="M15" s="1"/>
      <c r="N15" s="1"/>
      <c r="O15" s="1"/>
    </row>
    <row r="16" spans="1:33" ht="16.5" customHeight="1" x14ac:dyDescent="0.2">
      <c r="A16" s="18">
        <v>9</v>
      </c>
      <c r="B16" s="18" t="s">
        <v>214</v>
      </c>
      <c r="C16" s="20" t="s">
        <v>39</v>
      </c>
      <c r="D16" s="27"/>
      <c r="E16" s="31">
        <v>48.3</v>
      </c>
      <c r="F16" s="22">
        <v>217185.12</v>
      </c>
      <c r="G16" s="43">
        <v>80175.717255000083</v>
      </c>
      <c r="H16" s="18" t="s">
        <v>207</v>
      </c>
      <c r="I16" s="28" t="s">
        <v>93</v>
      </c>
      <c r="J16" s="27"/>
      <c r="K16" s="18" t="s">
        <v>155</v>
      </c>
      <c r="L16" s="27"/>
    </row>
    <row r="17" spans="1:12" ht="17.25" customHeight="1" x14ac:dyDescent="0.2">
      <c r="A17" s="18">
        <v>10</v>
      </c>
      <c r="B17" s="18" t="s">
        <v>214</v>
      </c>
      <c r="C17" s="21" t="s">
        <v>40</v>
      </c>
      <c r="D17" s="27"/>
      <c r="E17" s="32">
        <v>49.7</v>
      </c>
      <c r="F17" s="22">
        <v>223481.24</v>
      </c>
      <c r="G17" s="43">
        <v>82500.882154999999</v>
      </c>
      <c r="H17" s="18" t="s">
        <v>207</v>
      </c>
      <c r="I17" s="28" t="s">
        <v>93</v>
      </c>
      <c r="J17" s="27"/>
      <c r="K17" s="18" t="s">
        <v>155</v>
      </c>
      <c r="L17" s="27"/>
    </row>
    <row r="18" spans="1:12" ht="17.25" customHeight="1" x14ac:dyDescent="0.2">
      <c r="A18" s="18">
        <v>11</v>
      </c>
      <c r="B18" s="18" t="s">
        <v>214</v>
      </c>
      <c r="C18" s="21" t="s">
        <v>41</v>
      </c>
      <c r="D18" s="27"/>
      <c r="E18" s="32">
        <v>43.9</v>
      </c>
      <c r="F18" s="22">
        <v>197400</v>
      </c>
      <c r="G18" s="43">
        <v>72871.810200000036</v>
      </c>
      <c r="H18" s="18" t="s">
        <v>207</v>
      </c>
      <c r="I18" s="28" t="s">
        <v>93</v>
      </c>
      <c r="J18" s="27"/>
      <c r="K18" s="18" t="s">
        <v>155</v>
      </c>
      <c r="L18" s="27"/>
    </row>
    <row r="19" spans="1:12" ht="15" customHeight="1" x14ac:dyDescent="0.2">
      <c r="A19" s="18">
        <v>12</v>
      </c>
      <c r="B19" s="18" t="s">
        <v>214</v>
      </c>
      <c r="C19" s="21" t="s">
        <v>42</v>
      </c>
      <c r="D19" s="27"/>
      <c r="E19" s="32">
        <v>55</v>
      </c>
      <c r="F19" s="22">
        <v>292975.44</v>
      </c>
      <c r="G19" s="43">
        <v>123497.96454000007</v>
      </c>
      <c r="H19" s="18" t="s">
        <v>207</v>
      </c>
      <c r="I19" s="28" t="s">
        <v>93</v>
      </c>
      <c r="J19" s="27"/>
      <c r="K19" s="18" t="s">
        <v>155</v>
      </c>
      <c r="L19" s="27"/>
    </row>
    <row r="20" spans="1:12" ht="16.5" customHeight="1" x14ac:dyDescent="0.2">
      <c r="A20" s="18">
        <v>13</v>
      </c>
      <c r="B20" s="18" t="s">
        <v>214</v>
      </c>
      <c r="C20" s="21" t="s">
        <v>43</v>
      </c>
      <c r="D20" s="27"/>
      <c r="E20" s="32">
        <v>32.6</v>
      </c>
      <c r="F20" s="22">
        <v>205215.16</v>
      </c>
      <c r="G20" s="43">
        <v>76847.957945000118</v>
      </c>
      <c r="H20" s="18" t="s">
        <v>207</v>
      </c>
      <c r="I20" s="28" t="s">
        <v>93</v>
      </c>
      <c r="J20" s="27"/>
      <c r="K20" s="18" t="s">
        <v>155</v>
      </c>
      <c r="L20" s="27"/>
    </row>
    <row r="21" spans="1:12" ht="18" customHeight="1" x14ac:dyDescent="0.2">
      <c r="A21" s="18">
        <v>14</v>
      </c>
      <c r="B21" s="18" t="s">
        <v>214</v>
      </c>
      <c r="C21" s="21" t="s">
        <v>44</v>
      </c>
      <c r="D21" s="27"/>
      <c r="E21" s="32">
        <v>32.1</v>
      </c>
      <c r="F21" s="22">
        <v>202068.04</v>
      </c>
      <c r="G21" s="43">
        <v>75669.625495000102</v>
      </c>
      <c r="H21" s="18" t="s">
        <v>207</v>
      </c>
      <c r="I21" s="28" t="s">
        <v>93</v>
      </c>
      <c r="J21" s="27"/>
      <c r="K21" s="18" t="s">
        <v>155</v>
      </c>
      <c r="L21" s="27"/>
    </row>
    <row r="22" spans="1:12" ht="15" customHeight="1" x14ac:dyDescent="0.2">
      <c r="A22" s="18">
        <v>15</v>
      </c>
      <c r="B22" s="18" t="s">
        <v>214</v>
      </c>
      <c r="C22" s="21" t="s">
        <v>45</v>
      </c>
      <c r="D22" s="27"/>
      <c r="E22" s="32">
        <v>53.3</v>
      </c>
      <c r="F22" s="22">
        <v>305152.2</v>
      </c>
      <c r="G22" s="43">
        <v>95308.142335000186</v>
      </c>
      <c r="H22" s="18" t="s">
        <v>207</v>
      </c>
      <c r="I22" s="28" t="s">
        <v>93</v>
      </c>
      <c r="J22" s="27"/>
      <c r="K22" s="18" t="s">
        <v>155</v>
      </c>
      <c r="L22" s="27"/>
    </row>
    <row r="23" spans="1:12" ht="15" customHeight="1" x14ac:dyDescent="0.2">
      <c r="A23" s="18">
        <v>16</v>
      </c>
      <c r="B23" s="18" t="s">
        <v>214</v>
      </c>
      <c r="C23" s="21" t="s">
        <v>269</v>
      </c>
      <c r="D23" s="27"/>
      <c r="E23" s="32">
        <v>36.799999999999997</v>
      </c>
      <c r="F23" s="84">
        <v>210685.96</v>
      </c>
      <c r="G23" s="43">
        <v>85939.53386999997</v>
      </c>
      <c r="H23" s="18" t="s">
        <v>207</v>
      </c>
      <c r="I23" s="28" t="s">
        <v>93</v>
      </c>
      <c r="J23" s="27"/>
      <c r="K23" s="18" t="s">
        <v>155</v>
      </c>
      <c r="L23" s="27"/>
    </row>
    <row r="24" spans="1:12" ht="15.75" customHeight="1" x14ac:dyDescent="0.2">
      <c r="A24" s="18">
        <v>17</v>
      </c>
      <c r="B24" s="18" t="s">
        <v>214</v>
      </c>
      <c r="C24" s="21" t="s">
        <v>46</v>
      </c>
      <c r="D24" s="27"/>
      <c r="E24" s="32">
        <v>38</v>
      </c>
      <c r="F24" s="22">
        <v>217557.36</v>
      </c>
      <c r="G24" s="43">
        <v>88741.285879999879</v>
      </c>
      <c r="H24" s="18" t="s">
        <v>207</v>
      </c>
      <c r="I24" s="28" t="s">
        <v>93</v>
      </c>
      <c r="J24" s="27"/>
      <c r="K24" s="18" t="s">
        <v>155</v>
      </c>
      <c r="L24" s="27"/>
    </row>
    <row r="25" spans="1:12" ht="15" customHeight="1" x14ac:dyDescent="0.2">
      <c r="A25" s="18">
        <v>18</v>
      </c>
      <c r="B25" s="18" t="s">
        <v>214</v>
      </c>
      <c r="C25" s="21" t="s">
        <v>47</v>
      </c>
      <c r="D25" s="27"/>
      <c r="E25" s="32">
        <v>49</v>
      </c>
      <c r="F25" s="22">
        <v>390633.92</v>
      </c>
      <c r="G25" s="43">
        <v>145559.81049000009</v>
      </c>
      <c r="H25" s="18" t="s">
        <v>207</v>
      </c>
      <c r="I25" s="28" t="s">
        <v>93</v>
      </c>
      <c r="J25" s="27"/>
      <c r="K25" s="18" t="s">
        <v>155</v>
      </c>
      <c r="L25" s="27"/>
    </row>
    <row r="26" spans="1:12" ht="15" customHeight="1" x14ac:dyDescent="0.2">
      <c r="A26" s="18">
        <v>19</v>
      </c>
      <c r="B26" s="18" t="s">
        <v>214</v>
      </c>
      <c r="C26" s="21" t="s">
        <v>48</v>
      </c>
      <c r="D26" s="27"/>
      <c r="E26" s="32">
        <v>56.9</v>
      </c>
      <c r="F26" s="22">
        <v>453613.92</v>
      </c>
      <c r="G26" s="43">
        <v>169029.07114499965</v>
      </c>
      <c r="H26" s="18" t="s">
        <v>207</v>
      </c>
      <c r="I26" s="28" t="s">
        <v>93</v>
      </c>
      <c r="J26" s="27"/>
      <c r="K26" s="18" t="s">
        <v>155</v>
      </c>
      <c r="L26" s="27"/>
    </row>
    <row r="27" spans="1:12" ht="15" customHeight="1" x14ac:dyDescent="0.2">
      <c r="A27" s="18">
        <v>20</v>
      </c>
      <c r="B27" s="18" t="s">
        <v>214</v>
      </c>
      <c r="C27" s="21" t="s">
        <v>49</v>
      </c>
      <c r="D27" s="27"/>
      <c r="E27" s="32">
        <v>46</v>
      </c>
      <c r="F27" s="22">
        <v>440777.28</v>
      </c>
      <c r="G27" s="43">
        <v>202053.15782499997</v>
      </c>
      <c r="H27" s="18" t="s">
        <v>207</v>
      </c>
      <c r="I27" s="28" t="s">
        <v>93</v>
      </c>
      <c r="J27" s="27"/>
      <c r="K27" s="18" t="s">
        <v>155</v>
      </c>
      <c r="L27" s="27"/>
    </row>
    <row r="28" spans="1:12" ht="17.25" customHeight="1" x14ac:dyDescent="0.2">
      <c r="A28" s="18">
        <v>21</v>
      </c>
      <c r="B28" s="18" t="s">
        <v>214</v>
      </c>
      <c r="C28" s="21" t="s">
        <v>50</v>
      </c>
      <c r="D28" s="27"/>
      <c r="E28" s="32">
        <v>48</v>
      </c>
      <c r="F28" s="22">
        <v>244597.4</v>
      </c>
      <c r="G28" s="43">
        <v>95143.453570000071</v>
      </c>
      <c r="H28" s="18" t="s">
        <v>207</v>
      </c>
      <c r="I28" s="28" t="s">
        <v>93</v>
      </c>
      <c r="J28" s="27"/>
      <c r="K28" s="18" t="s">
        <v>155</v>
      </c>
      <c r="L28" s="27"/>
    </row>
    <row r="29" spans="1:12" ht="14.25" customHeight="1" x14ac:dyDescent="0.2">
      <c r="A29" s="18">
        <v>22</v>
      </c>
      <c r="B29" s="18" t="s">
        <v>214</v>
      </c>
      <c r="C29" s="21" t="s">
        <v>51</v>
      </c>
      <c r="D29" s="27"/>
      <c r="E29" s="32">
        <v>32</v>
      </c>
      <c r="F29" s="22">
        <v>163063.67999999999</v>
      </c>
      <c r="G29" s="43">
        <v>63428.27849500005</v>
      </c>
      <c r="H29" s="18" t="s">
        <v>207</v>
      </c>
      <c r="I29" s="28" t="s">
        <v>93</v>
      </c>
      <c r="J29" s="27"/>
      <c r="K29" s="18" t="s">
        <v>155</v>
      </c>
      <c r="L29" s="27"/>
    </row>
    <row r="30" spans="1:12" ht="15.75" customHeight="1" x14ac:dyDescent="0.2">
      <c r="A30" s="18">
        <v>23</v>
      </c>
      <c r="B30" s="18" t="s">
        <v>214</v>
      </c>
      <c r="C30" s="21" t="s">
        <v>52</v>
      </c>
      <c r="D30" s="27"/>
      <c r="E30" s="32">
        <v>42</v>
      </c>
      <c r="F30" s="22">
        <v>1633775.44</v>
      </c>
      <c r="G30" s="43">
        <v>432783.72732999944</v>
      </c>
      <c r="H30" s="18" t="s">
        <v>207</v>
      </c>
      <c r="I30" s="28" t="s">
        <v>93</v>
      </c>
      <c r="J30" s="27"/>
      <c r="K30" s="18" t="s">
        <v>155</v>
      </c>
      <c r="L30" s="27"/>
    </row>
    <row r="31" spans="1:12" ht="17.25" customHeight="1" x14ac:dyDescent="0.2">
      <c r="A31" s="18">
        <v>24</v>
      </c>
      <c r="B31" s="18" t="s">
        <v>214</v>
      </c>
      <c r="C31" s="21" t="s">
        <v>53</v>
      </c>
      <c r="D31" s="27"/>
      <c r="E31" s="32">
        <v>44</v>
      </c>
      <c r="F31" s="22">
        <v>211614.68</v>
      </c>
      <c r="G31" s="43">
        <v>93869.041260000071</v>
      </c>
      <c r="H31" s="18" t="s">
        <v>207</v>
      </c>
      <c r="I31" s="28" t="s">
        <v>93</v>
      </c>
      <c r="J31" s="27"/>
      <c r="K31" s="18" t="s">
        <v>155</v>
      </c>
      <c r="L31" s="27"/>
    </row>
    <row r="32" spans="1:12" ht="14.25" customHeight="1" x14ac:dyDescent="0.2">
      <c r="A32" s="18">
        <v>25</v>
      </c>
      <c r="B32" s="18" t="s">
        <v>214</v>
      </c>
      <c r="C32" s="21" t="s">
        <v>54</v>
      </c>
      <c r="D32" s="27"/>
      <c r="E32" s="32">
        <v>29</v>
      </c>
      <c r="F32" s="22">
        <v>139473.44</v>
      </c>
      <c r="G32" s="43">
        <v>61867.681810000082</v>
      </c>
      <c r="H32" s="18" t="s">
        <v>207</v>
      </c>
      <c r="I32" s="28" t="s">
        <v>93</v>
      </c>
      <c r="J32" s="27"/>
      <c r="K32" s="18" t="s">
        <v>155</v>
      </c>
      <c r="L32" s="27"/>
    </row>
    <row r="33" spans="1:12" ht="16.5" customHeight="1" x14ac:dyDescent="0.2">
      <c r="A33" s="18">
        <v>26</v>
      </c>
      <c r="B33" s="18" t="s">
        <v>214</v>
      </c>
      <c r="C33" s="21" t="s">
        <v>55</v>
      </c>
      <c r="D33" s="27"/>
      <c r="E33" s="32">
        <v>41</v>
      </c>
      <c r="F33" s="22">
        <v>197185.68</v>
      </c>
      <c r="G33" s="43">
        <v>87467.983369999987</v>
      </c>
      <c r="H33" s="18" t="s">
        <v>207</v>
      </c>
      <c r="I33" s="28" t="s">
        <v>93</v>
      </c>
      <c r="J33" s="27"/>
      <c r="K33" s="18" t="s">
        <v>155</v>
      </c>
      <c r="L33" s="27"/>
    </row>
    <row r="34" spans="1:12" ht="16.5" customHeight="1" x14ac:dyDescent="0.2">
      <c r="A34" s="18">
        <v>27</v>
      </c>
      <c r="B34" s="18" t="s">
        <v>214</v>
      </c>
      <c r="C34" s="21" t="s">
        <v>56</v>
      </c>
      <c r="D34" s="27"/>
      <c r="E34" s="32">
        <v>60</v>
      </c>
      <c r="F34" s="22">
        <v>288564.96000000002</v>
      </c>
      <c r="G34" s="43">
        <v>128002.50111000013</v>
      </c>
      <c r="H34" s="18" t="s">
        <v>207</v>
      </c>
      <c r="I34" s="28" t="s">
        <v>93</v>
      </c>
      <c r="J34" s="27"/>
      <c r="K34" s="18" t="s">
        <v>155</v>
      </c>
      <c r="L34" s="27"/>
    </row>
    <row r="35" spans="1:12" ht="17.25" customHeight="1" x14ac:dyDescent="0.2">
      <c r="A35" s="18">
        <v>28</v>
      </c>
      <c r="B35" s="18" t="s">
        <v>214</v>
      </c>
      <c r="C35" s="21" t="s">
        <v>57</v>
      </c>
      <c r="D35" s="27"/>
      <c r="E35" s="32">
        <v>44</v>
      </c>
      <c r="F35" s="22">
        <v>211614.68</v>
      </c>
      <c r="G35" s="43">
        <v>93869.041260000071</v>
      </c>
      <c r="H35" s="18" t="s">
        <v>207</v>
      </c>
      <c r="I35" s="28" t="s">
        <v>93</v>
      </c>
      <c r="J35" s="27"/>
      <c r="K35" s="18" t="s">
        <v>155</v>
      </c>
      <c r="L35" s="27"/>
    </row>
    <row r="36" spans="1:12" ht="15" customHeight="1" x14ac:dyDescent="0.2">
      <c r="A36" s="18">
        <v>29</v>
      </c>
      <c r="B36" s="18" t="s">
        <v>214</v>
      </c>
      <c r="C36" s="21" t="s">
        <v>58</v>
      </c>
      <c r="D36" s="27"/>
      <c r="E36" s="32">
        <v>41</v>
      </c>
      <c r="F36" s="22">
        <v>197185.68</v>
      </c>
      <c r="G36" s="43">
        <v>87467.983369999987</v>
      </c>
      <c r="H36" s="18" t="s">
        <v>207</v>
      </c>
      <c r="I36" s="28" t="s">
        <v>93</v>
      </c>
      <c r="J36" s="27"/>
      <c r="K36" s="18" t="s">
        <v>155</v>
      </c>
      <c r="L36" s="27"/>
    </row>
    <row r="37" spans="1:12" ht="16.5" customHeight="1" x14ac:dyDescent="0.2">
      <c r="A37" s="18">
        <v>30</v>
      </c>
      <c r="B37" s="18" t="s">
        <v>214</v>
      </c>
      <c r="C37" s="21" t="s">
        <v>59</v>
      </c>
      <c r="D37" s="27"/>
      <c r="E37" s="32">
        <v>69.7</v>
      </c>
      <c r="F37" s="22">
        <v>145119.07999999999</v>
      </c>
      <c r="G37" s="43">
        <v>60967.057874999926</v>
      </c>
      <c r="H37" s="18" t="s">
        <v>207</v>
      </c>
      <c r="I37" s="28" t="s">
        <v>93</v>
      </c>
      <c r="J37" s="27"/>
      <c r="K37" s="18" t="s">
        <v>155</v>
      </c>
      <c r="L37" s="27"/>
    </row>
    <row r="38" spans="1:12" ht="15" customHeight="1" x14ac:dyDescent="0.2">
      <c r="A38" s="18">
        <v>31</v>
      </c>
      <c r="B38" s="18" t="s">
        <v>214</v>
      </c>
      <c r="C38" s="21" t="s">
        <v>60</v>
      </c>
      <c r="D38" s="27"/>
      <c r="E38" s="32">
        <v>32.200000000000003</v>
      </c>
      <c r="F38" s="22">
        <v>217134.36</v>
      </c>
      <c r="G38" s="43">
        <v>96320.002220000024</v>
      </c>
      <c r="H38" s="18" t="s">
        <v>207</v>
      </c>
      <c r="I38" s="28" t="s">
        <v>93</v>
      </c>
      <c r="J38" s="27"/>
      <c r="K38" s="18" t="s">
        <v>155</v>
      </c>
      <c r="L38" s="27"/>
    </row>
    <row r="39" spans="1:12" ht="14.25" customHeight="1" x14ac:dyDescent="0.2">
      <c r="A39" s="18">
        <v>32</v>
      </c>
      <c r="B39" s="18" t="s">
        <v>214</v>
      </c>
      <c r="C39" s="21" t="s">
        <v>61</v>
      </c>
      <c r="D39" s="27"/>
      <c r="E39" s="32">
        <v>64</v>
      </c>
      <c r="F39" s="22">
        <v>127747.88</v>
      </c>
      <c r="G39" s="43">
        <v>60668.334364999959</v>
      </c>
      <c r="H39" s="18" t="s">
        <v>207</v>
      </c>
      <c r="I39" s="28" t="s">
        <v>93</v>
      </c>
      <c r="J39" s="27"/>
      <c r="K39" s="18" t="s">
        <v>155</v>
      </c>
      <c r="L39" s="27"/>
    </row>
    <row r="40" spans="1:12" ht="16.5" customHeight="1" x14ac:dyDescent="0.2">
      <c r="A40" s="18">
        <v>33</v>
      </c>
      <c r="B40" s="18" t="s">
        <v>214</v>
      </c>
      <c r="C40" s="21" t="s">
        <v>62</v>
      </c>
      <c r="D40" s="27"/>
      <c r="E40" s="32">
        <v>46.7</v>
      </c>
      <c r="F40" s="22">
        <v>102397.96</v>
      </c>
      <c r="G40" s="43">
        <v>48628.081314999981</v>
      </c>
      <c r="H40" s="18" t="s">
        <v>207</v>
      </c>
      <c r="I40" s="28" t="s">
        <v>93</v>
      </c>
      <c r="J40" s="27"/>
      <c r="K40" s="18" t="s">
        <v>155</v>
      </c>
      <c r="L40" s="27"/>
    </row>
    <row r="41" spans="1:12" ht="15" customHeight="1" x14ac:dyDescent="0.2">
      <c r="A41" s="18">
        <v>34</v>
      </c>
      <c r="B41" s="18" t="s">
        <v>214</v>
      </c>
      <c r="C41" s="21" t="s">
        <v>63</v>
      </c>
      <c r="D41" s="27"/>
      <c r="E41" s="32">
        <v>47.3</v>
      </c>
      <c r="F41" s="22">
        <v>75455.679999999993</v>
      </c>
      <c r="G41" s="43">
        <v>34696.515349999987</v>
      </c>
      <c r="H41" s="18" t="s">
        <v>207</v>
      </c>
      <c r="I41" s="28" t="s">
        <v>93</v>
      </c>
      <c r="J41" s="27"/>
      <c r="K41" s="18" t="s">
        <v>155</v>
      </c>
      <c r="L41" s="27"/>
    </row>
    <row r="42" spans="1:12" ht="14.25" customHeight="1" x14ac:dyDescent="0.2">
      <c r="A42" s="18">
        <v>35</v>
      </c>
      <c r="B42" s="18" t="s">
        <v>214</v>
      </c>
      <c r="C42" s="21" t="s">
        <v>64</v>
      </c>
      <c r="D42" s="27"/>
      <c r="E42" s="32">
        <v>48</v>
      </c>
      <c r="F42" s="22">
        <v>133564.6</v>
      </c>
      <c r="G42" s="43">
        <v>63442.223880000049</v>
      </c>
      <c r="H42" s="18" t="s">
        <v>207</v>
      </c>
      <c r="I42" s="28" t="s">
        <v>93</v>
      </c>
      <c r="J42" s="27"/>
      <c r="K42" s="18" t="s">
        <v>155</v>
      </c>
      <c r="L42" s="27"/>
    </row>
    <row r="43" spans="1:12" ht="16.5" customHeight="1" x14ac:dyDescent="0.2">
      <c r="A43" s="18">
        <v>36</v>
      </c>
      <c r="B43" s="18" t="s">
        <v>214</v>
      </c>
      <c r="C43" s="21" t="s">
        <v>65</v>
      </c>
      <c r="D43" s="27"/>
      <c r="E43" s="32">
        <v>48.5</v>
      </c>
      <c r="F43" s="22">
        <v>193899.44</v>
      </c>
      <c r="G43" s="43">
        <v>86005.945815000043</v>
      </c>
      <c r="H43" s="18" t="s">
        <v>207</v>
      </c>
      <c r="I43" s="28" t="s">
        <v>93</v>
      </c>
      <c r="J43" s="27"/>
      <c r="K43" s="18" t="s">
        <v>155</v>
      </c>
      <c r="L43" s="27"/>
    </row>
    <row r="44" spans="1:12" ht="13.5" customHeight="1" x14ac:dyDescent="0.2">
      <c r="A44" s="18">
        <v>37</v>
      </c>
      <c r="B44" s="18" t="s">
        <v>214</v>
      </c>
      <c r="C44" s="21" t="s">
        <v>66</v>
      </c>
      <c r="D44" s="27"/>
      <c r="E44" s="32">
        <v>51.4</v>
      </c>
      <c r="F44" s="22">
        <v>252487.76</v>
      </c>
      <c r="G44" s="43">
        <v>126348.89138500005</v>
      </c>
      <c r="H44" s="18" t="s">
        <v>207</v>
      </c>
      <c r="I44" s="28" t="s">
        <v>93</v>
      </c>
      <c r="J44" s="27"/>
      <c r="K44" s="18" t="s">
        <v>155</v>
      </c>
      <c r="L44" s="27"/>
    </row>
    <row r="45" spans="1:12" ht="16.5" customHeight="1" x14ac:dyDescent="0.2">
      <c r="A45" s="18">
        <v>38</v>
      </c>
      <c r="B45" s="18" t="s">
        <v>214</v>
      </c>
      <c r="C45" s="21" t="s">
        <v>67</v>
      </c>
      <c r="D45" s="27"/>
      <c r="E45" s="32">
        <v>30.5</v>
      </c>
      <c r="F45" s="22">
        <v>149822.84</v>
      </c>
      <c r="G45" s="43">
        <v>74972.299860000057</v>
      </c>
      <c r="H45" s="18" t="s">
        <v>207</v>
      </c>
      <c r="I45" s="28" t="s">
        <v>93</v>
      </c>
      <c r="J45" s="27"/>
      <c r="K45" s="18" t="s">
        <v>155</v>
      </c>
      <c r="L45" s="27"/>
    </row>
    <row r="46" spans="1:12" ht="12.75" customHeight="1" x14ac:dyDescent="0.2">
      <c r="A46" s="18">
        <v>39</v>
      </c>
      <c r="B46" s="18" t="s">
        <v>214</v>
      </c>
      <c r="C46" s="21" t="s">
        <v>68</v>
      </c>
      <c r="D46" s="27"/>
      <c r="E46" s="32">
        <v>51.8</v>
      </c>
      <c r="F46" s="22">
        <v>254452.36</v>
      </c>
      <c r="G46" s="43">
        <v>127331.636235</v>
      </c>
      <c r="H46" s="18" t="s">
        <v>207</v>
      </c>
      <c r="I46" s="28" t="s">
        <v>93</v>
      </c>
      <c r="J46" s="27"/>
      <c r="K46" s="18" t="s">
        <v>155</v>
      </c>
      <c r="L46" s="27"/>
    </row>
    <row r="47" spans="1:12" ht="16.5" customHeight="1" x14ac:dyDescent="0.2">
      <c r="A47" s="18">
        <v>40</v>
      </c>
      <c r="B47" s="18" t="s">
        <v>214</v>
      </c>
      <c r="C47" s="21" t="s">
        <v>69</v>
      </c>
      <c r="D47" s="27"/>
      <c r="E47" s="32">
        <v>54</v>
      </c>
      <c r="F47" s="22">
        <v>48297.2</v>
      </c>
      <c r="G47" s="43">
        <v>25582.640899999988</v>
      </c>
      <c r="H47" s="18" t="s">
        <v>207</v>
      </c>
      <c r="I47" s="28" t="s">
        <v>93</v>
      </c>
      <c r="J47" s="27"/>
      <c r="K47" s="18" t="s">
        <v>155</v>
      </c>
      <c r="L47" s="27"/>
    </row>
    <row r="48" spans="1:12" ht="17.25" customHeight="1" x14ac:dyDescent="0.2">
      <c r="A48" s="18">
        <v>41</v>
      </c>
      <c r="B48" s="18" t="s">
        <v>214</v>
      </c>
      <c r="C48" s="21" t="s">
        <v>70</v>
      </c>
      <c r="D48" s="27"/>
      <c r="E48" s="32">
        <v>61</v>
      </c>
      <c r="F48" s="22">
        <v>94103.4</v>
      </c>
      <c r="G48" s="43">
        <v>52791.826529999977</v>
      </c>
      <c r="H48" s="18" t="s">
        <v>207</v>
      </c>
      <c r="I48" s="28" t="s">
        <v>93</v>
      </c>
      <c r="J48" s="27"/>
      <c r="K48" s="18" t="s">
        <v>155</v>
      </c>
      <c r="L48" s="27"/>
    </row>
    <row r="49" spans="1:12" ht="15" customHeight="1" x14ac:dyDescent="0.2">
      <c r="A49" s="18">
        <v>42</v>
      </c>
      <c r="B49" s="18" t="s">
        <v>214</v>
      </c>
      <c r="C49" s="21" t="s">
        <v>71</v>
      </c>
      <c r="D49" s="27"/>
      <c r="E49" s="32">
        <v>46.5</v>
      </c>
      <c r="F49" s="22">
        <v>169087.2</v>
      </c>
      <c r="G49" s="43">
        <v>73677.764840000047</v>
      </c>
      <c r="H49" s="18" t="s">
        <v>207</v>
      </c>
      <c r="I49" s="28" t="s">
        <v>93</v>
      </c>
      <c r="J49" s="27"/>
      <c r="K49" s="18" t="s">
        <v>155</v>
      </c>
      <c r="L49" s="27"/>
    </row>
    <row r="50" spans="1:12" ht="16.5" customHeight="1" x14ac:dyDescent="0.2">
      <c r="A50" s="18">
        <v>43</v>
      </c>
      <c r="B50" s="18" t="s">
        <v>214</v>
      </c>
      <c r="C50" s="21" t="s">
        <v>72</v>
      </c>
      <c r="D50" s="27"/>
      <c r="E50" s="32">
        <v>32.299999999999997</v>
      </c>
      <c r="F50" s="22">
        <v>143564.32</v>
      </c>
      <c r="G50" s="43">
        <v>65928.399995000014</v>
      </c>
      <c r="H50" s="18" t="s">
        <v>207</v>
      </c>
      <c r="I50" s="28" t="s">
        <v>93</v>
      </c>
      <c r="J50" s="27"/>
      <c r="K50" s="18" t="s">
        <v>155</v>
      </c>
      <c r="L50" s="27"/>
    </row>
    <row r="51" spans="1:12" ht="15" customHeight="1" x14ac:dyDescent="0.2">
      <c r="A51" s="18">
        <v>44</v>
      </c>
      <c r="B51" s="18" t="s">
        <v>214</v>
      </c>
      <c r="C51" s="21" t="s">
        <v>73</v>
      </c>
      <c r="D51" s="27"/>
      <c r="E51" s="32">
        <v>63.8</v>
      </c>
      <c r="F51" s="22">
        <v>118530.24000000001</v>
      </c>
      <c r="G51" s="43">
        <v>54433.082189999965</v>
      </c>
      <c r="H51" s="18" t="s">
        <v>207</v>
      </c>
      <c r="I51" s="28" t="s">
        <v>93</v>
      </c>
      <c r="J51" s="27"/>
      <c r="K51" s="18" t="s">
        <v>155</v>
      </c>
      <c r="L51" s="27"/>
    </row>
    <row r="52" spans="1:12" ht="15" customHeight="1" x14ac:dyDescent="0.2">
      <c r="A52" s="18">
        <v>45</v>
      </c>
      <c r="B52" s="18" t="s">
        <v>214</v>
      </c>
      <c r="C52" s="21" t="s">
        <v>74</v>
      </c>
      <c r="D52" s="27"/>
      <c r="E52" s="32">
        <v>47.1</v>
      </c>
      <c r="F52" s="22">
        <v>276563.03999999998</v>
      </c>
      <c r="G52" s="43">
        <v>82954.185109999962</v>
      </c>
      <c r="H52" s="18" t="s">
        <v>207</v>
      </c>
      <c r="I52" s="28" t="s">
        <v>93</v>
      </c>
      <c r="J52" s="27"/>
      <c r="K52" s="18" t="s">
        <v>155</v>
      </c>
      <c r="L52" s="27"/>
    </row>
    <row r="53" spans="1:12" ht="17.25" customHeight="1" x14ac:dyDescent="0.2">
      <c r="A53" s="18">
        <v>46</v>
      </c>
      <c r="B53" s="18" t="s">
        <v>214</v>
      </c>
      <c r="C53" s="21" t="s">
        <v>75</v>
      </c>
      <c r="D53" s="27"/>
      <c r="E53" s="32">
        <v>45.8</v>
      </c>
      <c r="F53" s="22">
        <v>197195.08</v>
      </c>
      <c r="G53" s="43">
        <v>92108.55336999998</v>
      </c>
      <c r="H53" s="18" t="s">
        <v>207</v>
      </c>
      <c r="I53" s="28" t="s">
        <v>93</v>
      </c>
      <c r="J53" s="27"/>
      <c r="K53" s="18" t="s">
        <v>155</v>
      </c>
      <c r="L53" s="27"/>
    </row>
    <row r="54" spans="1:12" ht="13.5" customHeight="1" x14ac:dyDescent="0.2">
      <c r="A54" s="18">
        <v>47</v>
      </c>
      <c r="B54" s="18" t="s">
        <v>214</v>
      </c>
      <c r="C54" s="21" t="s">
        <v>76</v>
      </c>
      <c r="D54" s="27"/>
      <c r="E54" s="32">
        <v>44.2</v>
      </c>
      <c r="F54" s="22">
        <v>81998.080000000002</v>
      </c>
      <c r="G54" s="43">
        <v>38944.022115000036</v>
      </c>
      <c r="H54" s="18" t="s">
        <v>207</v>
      </c>
      <c r="I54" s="28" t="s">
        <v>93</v>
      </c>
      <c r="J54" s="27"/>
      <c r="K54" s="18" t="s">
        <v>155</v>
      </c>
      <c r="L54" s="27"/>
    </row>
    <row r="55" spans="1:12" ht="15.75" customHeight="1" x14ac:dyDescent="0.2">
      <c r="A55" s="18">
        <v>48</v>
      </c>
      <c r="B55" s="18" t="s">
        <v>214</v>
      </c>
      <c r="C55" s="21" t="s">
        <v>77</v>
      </c>
      <c r="D55" s="27"/>
      <c r="E55" s="32">
        <v>25</v>
      </c>
      <c r="F55" s="22">
        <v>105569.52</v>
      </c>
      <c r="G55" s="43">
        <v>40216.062109999963</v>
      </c>
      <c r="H55" s="18" t="s">
        <v>207</v>
      </c>
      <c r="I55" s="28" t="s">
        <v>93</v>
      </c>
      <c r="J55" s="27"/>
      <c r="K55" s="18" t="s">
        <v>155</v>
      </c>
      <c r="L55" s="27"/>
    </row>
    <row r="56" spans="1:12" ht="15" customHeight="1" x14ac:dyDescent="0.2">
      <c r="A56" s="18">
        <v>49</v>
      </c>
      <c r="B56" s="18" t="s">
        <v>214</v>
      </c>
      <c r="C56" s="21" t="s">
        <v>78</v>
      </c>
      <c r="D56" s="27"/>
      <c r="E56" s="32">
        <v>37.5</v>
      </c>
      <c r="F56" s="22">
        <v>158354.28</v>
      </c>
      <c r="G56" s="43">
        <v>60322.248164999997</v>
      </c>
      <c r="H56" s="18" t="s">
        <v>207</v>
      </c>
      <c r="I56" s="28" t="s">
        <v>93</v>
      </c>
      <c r="J56" s="27"/>
      <c r="K56" s="18" t="s">
        <v>155</v>
      </c>
      <c r="L56" s="27"/>
    </row>
    <row r="57" spans="1:12" ht="17.25" customHeight="1" x14ac:dyDescent="0.2">
      <c r="A57" s="18">
        <v>50</v>
      </c>
      <c r="B57" s="18" t="s">
        <v>214</v>
      </c>
      <c r="C57" s="21" t="s">
        <v>79</v>
      </c>
      <c r="D57" s="27"/>
      <c r="E57" s="32">
        <v>48</v>
      </c>
      <c r="F57" s="22">
        <v>86425.48</v>
      </c>
      <c r="G57" s="43">
        <v>43079.563890000005</v>
      </c>
      <c r="H57" s="18" t="s">
        <v>207</v>
      </c>
      <c r="I57" s="28" t="s">
        <v>93</v>
      </c>
      <c r="J57" s="27"/>
      <c r="K57" s="18" t="s">
        <v>155</v>
      </c>
      <c r="L57" s="27"/>
    </row>
    <row r="58" spans="1:12" ht="15.75" customHeight="1" x14ac:dyDescent="0.2">
      <c r="A58" s="18">
        <v>51</v>
      </c>
      <c r="B58" s="18" t="s">
        <v>214</v>
      </c>
      <c r="C58" s="21" t="s">
        <v>80</v>
      </c>
      <c r="D58" s="27"/>
      <c r="E58" s="32">
        <v>48</v>
      </c>
      <c r="F58" s="22">
        <v>163633.32</v>
      </c>
      <c r="G58" s="43">
        <v>62333.105605000099</v>
      </c>
      <c r="H58" s="18" t="s">
        <v>207</v>
      </c>
      <c r="I58" s="28" t="s">
        <v>93</v>
      </c>
      <c r="J58" s="27"/>
      <c r="K58" s="18" t="s">
        <v>155</v>
      </c>
      <c r="L58" s="27"/>
    </row>
    <row r="59" spans="1:12" ht="16.5" customHeight="1" x14ac:dyDescent="0.2">
      <c r="A59" s="18">
        <v>52</v>
      </c>
      <c r="B59" s="18" t="s">
        <v>214</v>
      </c>
      <c r="C59" s="21" t="s">
        <v>81</v>
      </c>
      <c r="D59" s="27"/>
      <c r="E59" s="32">
        <v>25</v>
      </c>
      <c r="F59" s="22">
        <v>171356.36</v>
      </c>
      <c r="G59" s="43">
        <v>118955.29328</v>
      </c>
      <c r="H59" s="18" t="s">
        <v>207</v>
      </c>
      <c r="I59" s="28" t="s">
        <v>93</v>
      </c>
      <c r="J59" s="27"/>
      <c r="K59" s="18" t="s">
        <v>155</v>
      </c>
      <c r="L59" s="27"/>
    </row>
    <row r="60" spans="1:12" ht="14.25" customHeight="1" x14ac:dyDescent="0.2">
      <c r="A60" s="18">
        <v>53</v>
      </c>
      <c r="B60" s="18" t="s">
        <v>214</v>
      </c>
      <c r="C60" s="21" t="s">
        <v>82</v>
      </c>
      <c r="D60" s="27"/>
      <c r="E60" s="32">
        <v>35</v>
      </c>
      <c r="F60" s="22">
        <v>1175618.52</v>
      </c>
      <c r="G60" s="43">
        <v>309733.53937500052</v>
      </c>
      <c r="H60" s="18" t="s">
        <v>207</v>
      </c>
      <c r="I60" s="28" t="s">
        <v>93</v>
      </c>
      <c r="J60" s="27"/>
      <c r="K60" s="18" t="s">
        <v>155</v>
      </c>
      <c r="L60" s="27"/>
    </row>
    <row r="61" spans="1:12" ht="15.75" customHeight="1" x14ac:dyDescent="0.2">
      <c r="A61" s="18">
        <v>54</v>
      </c>
      <c r="B61" s="18" t="s">
        <v>214</v>
      </c>
      <c r="C61" s="21" t="s">
        <v>83</v>
      </c>
      <c r="D61" s="27"/>
      <c r="E61" s="32">
        <v>112.2</v>
      </c>
      <c r="F61" s="22">
        <v>1328883.6399999999</v>
      </c>
      <c r="G61" s="43">
        <v>333461.8116479998</v>
      </c>
      <c r="H61" s="18" t="s">
        <v>207</v>
      </c>
      <c r="I61" s="28" t="s">
        <v>93</v>
      </c>
      <c r="J61" s="27"/>
      <c r="K61" s="18" t="s">
        <v>155</v>
      </c>
      <c r="L61" s="27"/>
    </row>
    <row r="62" spans="1:12" ht="15.75" customHeight="1" x14ac:dyDescent="0.2">
      <c r="A62" s="18">
        <v>55</v>
      </c>
      <c r="B62" s="18" t="s">
        <v>214</v>
      </c>
      <c r="C62" s="21" t="s">
        <v>220</v>
      </c>
      <c r="D62" s="27"/>
      <c r="E62" s="32">
        <v>43.3</v>
      </c>
      <c r="F62" s="22">
        <v>1185820</v>
      </c>
      <c r="G62" s="43">
        <v>194342.46000000008</v>
      </c>
      <c r="H62" s="18" t="s">
        <v>207</v>
      </c>
      <c r="I62" s="28" t="s">
        <v>219</v>
      </c>
      <c r="J62" s="27"/>
      <c r="K62" s="18" t="s">
        <v>155</v>
      </c>
      <c r="L62" s="27"/>
    </row>
    <row r="63" spans="1:12" ht="15.75" customHeight="1" x14ac:dyDescent="0.2">
      <c r="A63" s="18">
        <v>56</v>
      </c>
      <c r="B63" s="18" t="s">
        <v>214</v>
      </c>
      <c r="C63" s="21" t="s">
        <v>221</v>
      </c>
      <c r="D63" s="27"/>
      <c r="E63" s="32">
        <v>44.2</v>
      </c>
      <c r="F63" s="22">
        <v>1205054.45</v>
      </c>
      <c r="G63" s="43">
        <v>197494.83000000077</v>
      </c>
      <c r="H63" s="18" t="s">
        <v>207</v>
      </c>
      <c r="I63" s="28" t="s">
        <v>219</v>
      </c>
      <c r="J63" s="27"/>
      <c r="K63" s="18" t="s">
        <v>155</v>
      </c>
      <c r="L63" s="27"/>
    </row>
    <row r="64" spans="1:12" ht="15.75" customHeight="1" x14ac:dyDescent="0.2">
      <c r="A64" s="18">
        <v>57</v>
      </c>
      <c r="B64" s="18" t="s">
        <v>214</v>
      </c>
      <c r="C64" s="21" t="s">
        <v>223</v>
      </c>
      <c r="D64" s="27"/>
      <c r="E64" s="32">
        <v>45.8</v>
      </c>
      <c r="F64" s="22">
        <v>1202258.5</v>
      </c>
      <c r="G64" s="43">
        <v>197036.99000000022</v>
      </c>
      <c r="H64" s="18" t="s">
        <v>207</v>
      </c>
      <c r="I64" s="28" t="s">
        <v>224</v>
      </c>
      <c r="J64" s="27"/>
      <c r="K64" s="18" t="s">
        <v>155</v>
      </c>
      <c r="L64" s="27"/>
    </row>
    <row r="65" spans="1:32" ht="15.75" customHeight="1" x14ac:dyDescent="0.2">
      <c r="A65" s="18">
        <v>58</v>
      </c>
      <c r="B65" s="18" t="s">
        <v>214</v>
      </c>
      <c r="C65" s="21" t="s">
        <v>225</v>
      </c>
      <c r="D65" s="27"/>
      <c r="E65" s="32">
        <v>50.8</v>
      </c>
      <c r="F65" s="22">
        <v>1374090</v>
      </c>
      <c r="G65" s="43">
        <v>225198.65000000061</v>
      </c>
      <c r="H65" s="18" t="s">
        <v>207</v>
      </c>
      <c r="I65" s="28" t="s">
        <v>224</v>
      </c>
      <c r="J65" s="27"/>
      <c r="K65" s="18" t="s">
        <v>155</v>
      </c>
      <c r="L65" s="27"/>
    </row>
    <row r="66" spans="1:32" ht="15.75" customHeight="1" x14ac:dyDescent="0.2">
      <c r="A66" s="18">
        <v>59</v>
      </c>
      <c r="B66" s="18" t="s">
        <v>214</v>
      </c>
      <c r="C66" s="21" t="s">
        <v>226</v>
      </c>
      <c r="D66" s="27"/>
      <c r="E66" s="32">
        <v>52.3</v>
      </c>
      <c r="F66" s="22">
        <v>1416240</v>
      </c>
      <c r="G66" s="43">
        <v>232106</v>
      </c>
      <c r="H66" s="18" t="s">
        <v>207</v>
      </c>
      <c r="I66" s="28" t="s">
        <v>222</v>
      </c>
      <c r="J66" s="27"/>
      <c r="K66" s="18" t="s">
        <v>155</v>
      </c>
      <c r="L66" s="27"/>
    </row>
    <row r="67" spans="1:32" ht="27" customHeight="1" x14ac:dyDescent="0.2">
      <c r="A67" s="26">
        <v>60</v>
      </c>
      <c r="B67" s="18" t="s">
        <v>214</v>
      </c>
      <c r="C67" s="21" t="s">
        <v>552</v>
      </c>
      <c r="D67" s="27"/>
      <c r="E67" s="32"/>
      <c r="F67" s="22">
        <v>1583880</v>
      </c>
      <c r="G67" s="43">
        <v>215756.23999999976</v>
      </c>
      <c r="H67" s="18" t="s">
        <v>207</v>
      </c>
      <c r="I67" s="104" t="s">
        <v>548</v>
      </c>
      <c r="J67" s="27"/>
      <c r="K67" s="18" t="s">
        <v>155</v>
      </c>
      <c r="L67" s="27"/>
    </row>
    <row r="68" spans="1:32" x14ac:dyDescent="0.2">
      <c r="A68" s="26"/>
      <c r="B68" s="25" t="s">
        <v>88</v>
      </c>
      <c r="C68" s="21"/>
      <c r="D68" s="27"/>
      <c r="E68" s="34">
        <f>SUM(E8:E66)</f>
        <v>2808.9000000000005</v>
      </c>
      <c r="F68" s="46">
        <f>SUM(F8:F67)</f>
        <v>22538257.549999997</v>
      </c>
      <c r="G68" s="93">
        <f>SUM(G8:G67)</f>
        <v>6715837.4443380013</v>
      </c>
      <c r="H68" s="27"/>
      <c r="I68" s="27"/>
      <c r="J68" s="27"/>
      <c r="K68" s="27"/>
      <c r="L68" s="27"/>
    </row>
    <row r="69" spans="1:32" x14ac:dyDescent="0.2">
      <c r="A69" s="18"/>
      <c r="B69" s="114" t="s">
        <v>348</v>
      </c>
      <c r="C69" s="115"/>
      <c r="D69" s="27"/>
      <c r="E69" s="24"/>
      <c r="F69" s="22"/>
      <c r="G69" s="27"/>
      <c r="H69" s="27"/>
      <c r="I69" s="28"/>
      <c r="J69" s="27"/>
      <c r="K69" s="27"/>
      <c r="L69" s="27"/>
    </row>
    <row r="70" spans="1:32" x14ac:dyDescent="0.2">
      <c r="A70" s="18">
        <v>1</v>
      </c>
      <c r="B70" s="28" t="s">
        <v>85</v>
      </c>
      <c r="C70" s="64" t="s">
        <v>202</v>
      </c>
      <c r="D70" s="27" t="s">
        <v>288</v>
      </c>
      <c r="E70" s="23" t="s">
        <v>289</v>
      </c>
      <c r="F70" s="22">
        <v>590220</v>
      </c>
      <c r="G70" s="27">
        <v>322620.73</v>
      </c>
      <c r="H70" s="18" t="s">
        <v>207</v>
      </c>
      <c r="I70" s="28" t="s">
        <v>92</v>
      </c>
      <c r="J70" s="27"/>
      <c r="K70" s="36" t="s">
        <v>157</v>
      </c>
      <c r="L70" s="27"/>
    </row>
    <row r="71" spans="1:32" x14ac:dyDescent="0.2">
      <c r="A71" s="18">
        <v>2</v>
      </c>
      <c r="B71" s="28" t="s">
        <v>227</v>
      </c>
      <c r="C71" s="30" t="s">
        <v>90</v>
      </c>
      <c r="D71" s="27"/>
      <c r="E71" s="60" t="s">
        <v>205</v>
      </c>
      <c r="F71" s="22">
        <v>443813.8</v>
      </c>
      <c r="G71" s="27">
        <v>121152.99</v>
      </c>
      <c r="H71" s="18" t="s">
        <v>207</v>
      </c>
      <c r="I71" s="28" t="s">
        <v>92</v>
      </c>
      <c r="J71" s="27"/>
      <c r="K71" s="36" t="s">
        <v>157</v>
      </c>
      <c r="L71" s="27"/>
    </row>
    <row r="72" spans="1:32" x14ac:dyDescent="0.2">
      <c r="A72" s="18">
        <v>3</v>
      </c>
      <c r="B72" s="28" t="s">
        <v>86</v>
      </c>
      <c r="C72" s="30" t="s">
        <v>90</v>
      </c>
      <c r="D72" s="27"/>
      <c r="E72" s="60" t="s">
        <v>203</v>
      </c>
      <c r="F72" s="22">
        <v>215006</v>
      </c>
      <c r="G72" s="27">
        <v>50011.18</v>
      </c>
      <c r="H72" s="18" t="s">
        <v>207</v>
      </c>
      <c r="I72" s="28" t="s">
        <v>93</v>
      </c>
      <c r="J72" s="27"/>
      <c r="K72" s="36" t="s">
        <v>157</v>
      </c>
      <c r="L72" s="27"/>
    </row>
    <row r="73" spans="1:32" x14ac:dyDescent="0.2">
      <c r="A73" s="18">
        <v>4</v>
      </c>
      <c r="B73" s="28" t="s">
        <v>87</v>
      </c>
      <c r="C73" s="30" t="s">
        <v>91</v>
      </c>
      <c r="D73" s="27"/>
      <c r="E73" s="24">
        <v>176.4</v>
      </c>
      <c r="F73" s="22">
        <v>2944418</v>
      </c>
      <c r="G73" s="27">
        <v>2593702.08</v>
      </c>
      <c r="H73" s="18" t="s">
        <v>207</v>
      </c>
      <c r="I73" s="28" t="s">
        <v>93</v>
      </c>
      <c r="J73" s="27"/>
      <c r="K73" s="36" t="s">
        <v>157</v>
      </c>
      <c r="L73" s="27"/>
    </row>
    <row r="74" spans="1:32" x14ac:dyDescent="0.2">
      <c r="A74" s="18">
        <v>5</v>
      </c>
      <c r="B74" s="28" t="s">
        <v>354</v>
      </c>
      <c r="C74" s="30" t="s">
        <v>104</v>
      </c>
      <c r="D74" s="30" t="s">
        <v>114</v>
      </c>
      <c r="E74" s="24">
        <v>380.3</v>
      </c>
      <c r="F74" s="22">
        <v>563412</v>
      </c>
      <c r="G74" s="27">
        <v>332975.89</v>
      </c>
      <c r="H74" s="18" t="s">
        <v>207</v>
      </c>
      <c r="I74" s="33" t="s">
        <v>115</v>
      </c>
      <c r="J74" s="27"/>
      <c r="K74" s="36" t="s">
        <v>155</v>
      </c>
      <c r="L74" s="27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2" s="27" customFormat="1" x14ac:dyDescent="0.2">
      <c r="A75" s="18">
        <v>6</v>
      </c>
      <c r="B75" s="28" t="s">
        <v>94</v>
      </c>
      <c r="C75" s="30" t="s">
        <v>109</v>
      </c>
      <c r="E75" s="60" t="s">
        <v>201</v>
      </c>
      <c r="F75" s="22">
        <v>1675471</v>
      </c>
      <c r="G75" s="27">
        <v>1591058.17</v>
      </c>
      <c r="H75" s="18" t="s">
        <v>207</v>
      </c>
      <c r="I75" s="28" t="s">
        <v>93</v>
      </c>
      <c r="K75" s="36" t="s">
        <v>157</v>
      </c>
      <c r="L75" s="36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35"/>
    </row>
    <row r="76" spans="1:32" s="27" customFormat="1" x14ac:dyDescent="0.2">
      <c r="A76" s="18">
        <v>7</v>
      </c>
      <c r="B76" s="28" t="s">
        <v>95</v>
      </c>
      <c r="C76" s="30" t="s">
        <v>89</v>
      </c>
      <c r="E76" s="60" t="s">
        <v>199</v>
      </c>
      <c r="F76" s="22">
        <v>274446</v>
      </c>
      <c r="G76" s="43">
        <v>274446</v>
      </c>
      <c r="H76" s="18" t="s">
        <v>207</v>
      </c>
      <c r="I76" s="28" t="s">
        <v>93</v>
      </c>
      <c r="K76" s="36" t="s">
        <v>157</v>
      </c>
      <c r="L76" s="36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35"/>
    </row>
    <row r="77" spans="1:32" s="27" customFormat="1" x14ac:dyDescent="0.2">
      <c r="A77" s="18">
        <v>8</v>
      </c>
      <c r="B77" s="28" t="s">
        <v>96</v>
      </c>
      <c r="C77" s="30" t="s">
        <v>110</v>
      </c>
      <c r="E77" s="60" t="s">
        <v>200</v>
      </c>
      <c r="F77" s="22">
        <v>188243.13</v>
      </c>
      <c r="G77" s="27">
        <v>50721.3</v>
      </c>
      <c r="H77" s="18" t="s">
        <v>207</v>
      </c>
      <c r="I77" s="28" t="s">
        <v>93</v>
      </c>
      <c r="K77" s="36" t="s">
        <v>157</v>
      </c>
      <c r="L77" s="36"/>
      <c r="M77" s="99"/>
      <c r="N77" s="99"/>
      <c r="O77" s="9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35"/>
    </row>
    <row r="78" spans="1:32" s="27" customFormat="1" x14ac:dyDescent="0.2">
      <c r="A78" s="18">
        <v>9</v>
      </c>
      <c r="B78" s="33" t="s">
        <v>195</v>
      </c>
      <c r="C78" s="30" t="s">
        <v>111</v>
      </c>
      <c r="E78" s="60" t="s">
        <v>206</v>
      </c>
      <c r="F78" s="22">
        <v>1208024.58</v>
      </c>
      <c r="G78" s="27">
        <v>263751.61</v>
      </c>
      <c r="H78" s="18" t="s">
        <v>207</v>
      </c>
      <c r="I78" s="28" t="s">
        <v>105</v>
      </c>
      <c r="K78" s="36" t="s">
        <v>157</v>
      </c>
      <c r="L78" s="36"/>
      <c r="M78" s="99"/>
      <c r="N78" s="99"/>
      <c r="O78" s="9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35"/>
    </row>
    <row r="79" spans="1:32" s="27" customFormat="1" x14ac:dyDescent="0.2">
      <c r="A79" s="18">
        <v>10</v>
      </c>
      <c r="B79" s="28" t="s">
        <v>97</v>
      </c>
      <c r="C79" s="30" t="s">
        <v>91</v>
      </c>
      <c r="E79" s="60" t="s">
        <v>199</v>
      </c>
      <c r="F79" s="22">
        <v>74430</v>
      </c>
      <c r="G79" s="27">
        <v>63123.17</v>
      </c>
      <c r="H79" s="18" t="s">
        <v>207</v>
      </c>
      <c r="I79" s="28" t="s">
        <v>106</v>
      </c>
      <c r="K79" s="36" t="s">
        <v>157</v>
      </c>
      <c r="L79" s="36"/>
      <c r="M79" s="99"/>
      <c r="N79" s="99"/>
      <c r="O79" s="9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5"/>
    </row>
    <row r="80" spans="1:32" s="27" customFormat="1" x14ac:dyDescent="0.2">
      <c r="A80" s="18">
        <v>11</v>
      </c>
      <c r="B80" s="28" t="s">
        <v>215</v>
      </c>
      <c r="C80" s="30" t="s">
        <v>89</v>
      </c>
      <c r="E80" s="60" t="s">
        <v>217</v>
      </c>
      <c r="F80" s="22">
        <v>661620</v>
      </c>
      <c r="G80" s="43">
        <v>661620</v>
      </c>
      <c r="H80" s="18" t="s">
        <v>207</v>
      </c>
      <c r="I80" s="28" t="s">
        <v>92</v>
      </c>
      <c r="K80" s="36" t="s">
        <v>157</v>
      </c>
      <c r="L80" s="36"/>
      <c r="M80" s="99"/>
      <c r="N80" s="99"/>
      <c r="O80" s="9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5"/>
    </row>
    <row r="81" spans="1:32" s="27" customFormat="1" x14ac:dyDescent="0.2">
      <c r="A81" s="18">
        <v>12</v>
      </c>
      <c r="B81" s="28" t="s">
        <v>216</v>
      </c>
      <c r="C81" s="30" t="s">
        <v>112</v>
      </c>
      <c r="E81" s="60" t="s">
        <v>218</v>
      </c>
      <c r="F81" s="22">
        <v>92233</v>
      </c>
      <c r="G81" s="43">
        <v>92233</v>
      </c>
      <c r="H81" s="18" t="s">
        <v>207</v>
      </c>
      <c r="I81" s="28" t="s">
        <v>92</v>
      </c>
      <c r="K81" s="36" t="s">
        <v>157</v>
      </c>
      <c r="L81" s="36"/>
      <c r="M81" s="99"/>
      <c r="N81" s="99"/>
      <c r="O81" s="9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35"/>
    </row>
    <row r="82" spans="1:32" s="27" customFormat="1" ht="71.25" customHeight="1" x14ac:dyDescent="0.2">
      <c r="A82" s="18">
        <v>13</v>
      </c>
      <c r="B82" s="28" t="s">
        <v>98</v>
      </c>
      <c r="C82" s="30" t="s">
        <v>113</v>
      </c>
      <c r="D82" s="96" t="s">
        <v>345</v>
      </c>
      <c r="E82" s="60" t="s">
        <v>196</v>
      </c>
      <c r="F82" s="22">
        <v>181987</v>
      </c>
      <c r="G82" s="43">
        <v>181987</v>
      </c>
      <c r="H82" s="97" t="s">
        <v>207</v>
      </c>
      <c r="I82" s="28" t="s">
        <v>92</v>
      </c>
      <c r="K82" s="36" t="s">
        <v>157</v>
      </c>
      <c r="L82" s="36"/>
      <c r="M82" s="99"/>
      <c r="N82" s="99"/>
      <c r="O82" s="9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35"/>
    </row>
    <row r="83" spans="1:32" s="27" customFormat="1" x14ac:dyDescent="0.2">
      <c r="A83" s="18">
        <v>14</v>
      </c>
      <c r="B83" s="28" t="s">
        <v>99</v>
      </c>
      <c r="C83" s="30" t="s">
        <v>89</v>
      </c>
      <c r="E83" s="60" t="s">
        <v>197</v>
      </c>
      <c r="F83" s="22">
        <v>549008</v>
      </c>
      <c r="G83" s="30">
        <v>481647.13</v>
      </c>
      <c r="H83" s="18" t="s">
        <v>207</v>
      </c>
      <c r="I83" s="28" t="s">
        <v>92</v>
      </c>
      <c r="K83" s="36" t="s">
        <v>157</v>
      </c>
      <c r="L83" s="36"/>
      <c r="M83" s="99"/>
      <c r="N83" s="99"/>
      <c r="O83" s="9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35"/>
    </row>
    <row r="84" spans="1:32" s="27" customFormat="1" x14ac:dyDescent="0.2">
      <c r="A84" s="18">
        <v>15</v>
      </c>
      <c r="B84" s="28" t="s">
        <v>100</v>
      </c>
      <c r="C84" s="30" t="s">
        <v>91</v>
      </c>
      <c r="E84" s="24" t="s">
        <v>116</v>
      </c>
      <c r="F84" s="22">
        <v>106601</v>
      </c>
      <c r="G84" s="27">
        <v>29670.73</v>
      </c>
      <c r="H84" s="18" t="s">
        <v>207</v>
      </c>
      <c r="I84" s="28" t="s">
        <v>106</v>
      </c>
      <c r="K84" s="36" t="s">
        <v>157</v>
      </c>
      <c r="L84" s="36"/>
      <c r="M84" s="99"/>
      <c r="N84" s="99"/>
      <c r="O84" s="9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35"/>
    </row>
    <row r="85" spans="1:32" s="27" customFormat="1" x14ac:dyDescent="0.2">
      <c r="A85" s="18">
        <v>16</v>
      </c>
      <c r="B85" s="28" t="s">
        <v>101</v>
      </c>
      <c r="C85" s="30" t="s">
        <v>104</v>
      </c>
      <c r="E85" s="24" t="s">
        <v>117</v>
      </c>
      <c r="F85" s="22">
        <v>99758</v>
      </c>
      <c r="G85" s="27">
        <v>26879.67</v>
      </c>
      <c r="H85" s="18" t="s">
        <v>207</v>
      </c>
      <c r="I85" s="28" t="s">
        <v>107</v>
      </c>
      <c r="K85" s="36" t="s">
        <v>157</v>
      </c>
      <c r="L85" s="36"/>
      <c r="M85" s="99"/>
      <c r="N85" s="99"/>
      <c r="O85" s="9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35"/>
    </row>
    <row r="86" spans="1:32" s="27" customFormat="1" x14ac:dyDescent="0.2">
      <c r="A86" s="18">
        <v>17</v>
      </c>
      <c r="B86" s="28" t="s">
        <v>102</v>
      </c>
      <c r="C86" s="30" t="s">
        <v>287</v>
      </c>
      <c r="D86" s="30" t="s">
        <v>286</v>
      </c>
      <c r="E86" s="60" t="s">
        <v>204</v>
      </c>
      <c r="F86" s="22">
        <v>29489.3</v>
      </c>
      <c r="G86" s="27">
        <v>9149.2800000000007</v>
      </c>
      <c r="H86" s="18" t="s">
        <v>207</v>
      </c>
      <c r="I86" s="33" t="s">
        <v>232</v>
      </c>
      <c r="K86" s="36" t="s">
        <v>157</v>
      </c>
      <c r="L86" s="36"/>
      <c r="M86" s="99"/>
      <c r="N86" s="99"/>
      <c r="O86" s="9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35"/>
    </row>
    <row r="87" spans="1:32" s="27" customFormat="1" x14ac:dyDescent="0.2">
      <c r="A87" s="18">
        <v>18</v>
      </c>
      <c r="B87" s="28" t="s">
        <v>103</v>
      </c>
      <c r="C87" s="30" t="s">
        <v>89</v>
      </c>
      <c r="E87" s="60" t="s">
        <v>208</v>
      </c>
      <c r="F87" s="22">
        <v>1600260</v>
      </c>
      <c r="G87" s="27">
        <v>729794.66</v>
      </c>
      <c r="H87" s="18" t="s">
        <v>207</v>
      </c>
      <c r="I87" s="28" t="s">
        <v>108</v>
      </c>
      <c r="K87" s="36" t="s">
        <v>157</v>
      </c>
      <c r="L87" s="36"/>
      <c r="M87" s="99"/>
      <c r="N87" s="99"/>
      <c r="O87" s="9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5"/>
    </row>
    <row r="88" spans="1:32" s="27" customFormat="1" x14ac:dyDescent="0.2">
      <c r="A88" s="18">
        <v>19</v>
      </c>
      <c r="B88" s="33" t="s">
        <v>198</v>
      </c>
      <c r="C88" s="30" t="s">
        <v>89</v>
      </c>
      <c r="E88" s="60" t="s">
        <v>199</v>
      </c>
      <c r="F88" s="22">
        <v>0</v>
      </c>
      <c r="G88" s="43">
        <v>0</v>
      </c>
      <c r="H88" s="18" t="s">
        <v>207</v>
      </c>
      <c r="I88" s="28" t="s">
        <v>92</v>
      </c>
      <c r="K88" s="36" t="s">
        <v>157</v>
      </c>
      <c r="L88" s="36"/>
      <c r="M88" s="99"/>
      <c r="N88" s="99"/>
      <c r="O88" s="9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35"/>
    </row>
    <row r="89" spans="1:32" s="27" customFormat="1" x14ac:dyDescent="0.2">
      <c r="A89" s="18">
        <v>20</v>
      </c>
      <c r="B89" s="33" t="s">
        <v>228</v>
      </c>
      <c r="C89" s="30" t="s">
        <v>112</v>
      </c>
      <c r="E89" s="60" t="s">
        <v>199</v>
      </c>
      <c r="F89" s="22">
        <v>36000</v>
      </c>
      <c r="G89" s="43">
        <v>36000</v>
      </c>
      <c r="H89" s="18" t="s">
        <v>207</v>
      </c>
      <c r="I89" s="33" t="s">
        <v>230</v>
      </c>
      <c r="K89" s="36" t="s">
        <v>157</v>
      </c>
      <c r="L89" s="36"/>
      <c r="M89" s="99"/>
      <c r="N89" s="99"/>
      <c r="O89" s="9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35"/>
    </row>
    <row r="90" spans="1:32" s="27" customFormat="1" ht="25.5" x14ac:dyDescent="0.2">
      <c r="A90" s="18">
        <v>21</v>
      </c>
      <c r="B90" s="65" t="s">
        <v>275</v>
      </c>
      <c r="C90" s="30" t="s">
        <v>112</v>
      </c>
      <c r="E90" s="60" t="s">
        <v>199</v>
      </c>
      <c r="F90" s="22">
        <v>1950789</v>
      </c>
      <c r="G90" s="43">
        <v>1219243.5</v>
      </c>
      <c r="H90" s="18" t="s">
        <v>207</v>
      </c>
      <c r="I90" s="33" t="s">
        <v>231</v>
      </c>
      <c r="K90" s="36" t="s">
        <v>157</v>
      </c>
      <c r="L90" s="36"/>
      <c r="M90" s="99"/>
      <c r="N90" s="99"/>
      <c r="O90" s="9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35"/>
    </row>
    <row r="91" spans="1:32" s="27" customFormat="1" ht="25.5" x14ac:dyDescent="0.2">
      <c r="A91" s="18"/>
      <c r="B91" s="65" t="s">
        <v>543</v>
      </c>
      <c r="C91" s="30"/>
      <c r="D91" s="106" t="s">
        <v>551</v>
      </c>
      <c r="E91" s="60" t="s">
        <v>550</v>
      </c>
      <c r="F91" s="22">
        <v>5943943.6799999997</v>
      </c>
      <c r="G91" s="43">
        <v>5943943.6799999997</v>
      </c>
      <c r="H91" s="18" t="s">
        <v>207</v>
      </c>
      <c r="I91" s="33" t="s">
        <v>547</v>
      </c>
      <c r="K91" s="36" t="s">
        <v>157</v>
      </c>
      <c r="L91" s="36"/>
      <c r="M91" s="99"/>
      <c r="N91" s="99"/>
      <c r="O91" s="9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35"/>
    </row>
    <row r="92" spans="1:32" s="27" customFormat="1" ht="13.5" customHeight="1" x14ac:dyDescent="0.2">
      <c r="A92" s="18">
        <v>22</v>
      </c>
      <c r="B92" s="65" t="s">
        <v>229</v>
      </c>
      <c r="C92" s="30" t="s">
        <v>89</v>
      </c>
      <c r="E92" s="60" t="s">
        <v>538</v>
      </c>
      <c r="F92" s="22">
        <v>1082950</v>
      </c>
      <c r="G92" s="43">
        <v>372586.44</v>
      </c>
      <c r="H92" s="18" t="s">
        <v>207</v>
      </c>
      <c r="I92" s="33" t="s">
        <v>233</v>
      </c>
      <c r="K92" s="36" t="s">
        <v>157</v>
      </c>
      <c r="L92" s="36"/>
      <c r="M92" s="99"/>
      <c r="N92" s="99"/>
      <c r="O92" s="9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35"/>
    </row>
    <row r="93" spans="1:32" s="27" customFormat="1" ht="24" customHeight="1" x14ac:dyDescent="0.2">
      <c r="A93" s="18">
        <v>23</v>
      </c>
      <c r="B93" s="94" t="s">
        <v>523</v>
      </c>
      <c r="C93" s="30" t="s">
        <v>358</v>
      </c>
      <c r="D93" s="30" t="s">
        <v>295</v>
      </c>
      <c r="E93" s="60" t="s">
        <v>296</v>
      </c>
      <c r="F93" s="22">
        <v>1</v>
      </c>
      <c r="G93" s="43">
        <v>0</v>
      </c>
      <c r="H93" s="18"/>
      <c r="I93" s="65" t="s">
        <v>378</v>
      </c>
      <c r="K93" s="36" t="s">
        <v>157</v>
      </c>
      <c r="L93" s="36"/>
      <c r="M93" s="99"/>
      <c r="N93" s="99"/>
      <c r="O93" s="9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35"/>
    </row>
    <row r="94" spans="1:32" s="27" customFormat="1" ht="21.75" customHeight="1" x14ac:dyDescent="0.2">
      <c r="A94" s="18">
        <v>24</v>
      </c>
      <c r="B94" s="94" t="s">
        <v>523</v>
      </c>
      <c r="C94" s="30" t="s">
        <v>297</v>
      </c>
      <c r="D94" s="30" t="s">
        <v>298</v>
      </c>
      <c r="E94" s="60" t="s">
        <v>299</v>
      </c>
      <c r="F94" s="22">
        <v>1</v>
      </c>
      <c r="G94" s="43">
        <v>0</v>
      </c>
      <c r="H94" s="18"/>
      <c r="I94" s="65" t="s">
        <v>378</v>
      </c>
      <c r="K94" s="36" t="s">
        <v>157</v>
      </c>
      <c r="L94" s="36"/>
      <c r="M94" s="99"/>
      <c r="N94" s="99"/>
      <c r="O94" s="9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35"/>
    </row>
    <row r="95" spans="1:32" s="27" customFormat="1" ht="25.5" customHeight="1" x14ac:dyDescent="0.2">
      <c r="A95" s="18">
        <v>25</v>
      </c>
      <c r="B95" s="94" t="s">
        <v>523</v>
      </c>
      <c r="C95" s="30" t="s">
        <v>359</v>
      </c>
      <c r="D95" s="30" t="s">
        <v>293</v>
      </c>
      <c r="E95" s="60" t="s">
        <v>294</v>
      </c>
      <c r="F95" s="22">
        <v>1</v>
      </c>
      <c r="G95" s="43">
        <v>0</v>
      </c>
      <c r="H95" s="18"/>
      <c r="I95" s="65" t="s">
        <v>376</v>
      </c>
      <c r="K95" s="36" t="s">
        <v>157</v>
      </c>
      <c r="L95" s="36"/>
      <c r="M95" s="99"/>
      <c r="N95" s="99"/>
      <c r="O95" s="9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5"/>
    </row>
    <row r="96" spans="1:32" s="27" customFormat="1" ht="21" customHeight="1" x14ac:dyDescent="0.2">
      <c r="A96" s="18">
        <v>26</v>
      </c>
      <c r="B96" s="94" t="s">
        <v>523</v>
      </c>
      <c r="C96" s="30" t="s">
        <v>300</v>
      </c>
      <c r="D96" s="30" t="s">
        <v>301</v>
      </c>
      <c r="E96" s="60" t="s">
        <v>302</v>
      </c>
      <c r="F96" s="22">
        <v>1</v>
      </c>
      <c r="G96" s="43">
        <v>0</v>
      </c>
      <c r="H96" s="18"/>
      <c r="I96" s="65" t="s">
        <v>380</v>
      </c>
      <c r="K96" s="36" t="s">
        <v>157</v>
      </c>
      <c r="L96" s="36"/>
      <c r="M96" s="99"/>
      <c r="N96" s="99"/>
      <c r="O96" s="9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35"/>
    </row>
    <row r="97" spans="1:32" s="27" customFormat="1" ht="24" customHeight="1" x14ac:dyDescent="0.2">
      <c r="A97" s="18">
        <v>27</v>
      </c>
      <c r="B97" s="94" t="s">
        <v>523</v>
      </c>
      <c r="C97" s="30" t="s">
        <v>303</v>
      </c>
      <c r="D97" s="30" t="s">
        <v>304</v>
      </c>
      <c r="E97" s="60" t="s">
        <v>305</v>
      </c>
      <c r="F97" s="22">
        <v>1</v>
      </c>
      <c r="G97" s="43">
        <v>0</v>
      </c>
      <c r="H97" s="18"/>
      <c r="I97" s="65" t="s">
        <v>380</v>
      </c>
      <c r="K97" s="36" t="s">
        <v>157</v>
      </c>
      <c r="L97" s="36"/>
      <c r="M97" s="99"/>
      <c r="N97" s="99"/>
      <c r="O97" s="9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35"/>
    </row>
    <row r="98" spans="1:32" s="27" customFormat="1" ht="21" customHeight="1" x14ac:dyDescent="0.2">
      <c r="A98" s="18">
        <v>28</v>
      </c>
      <c r="B98" s="94" t="s">
        <v>523</v>
      </c>
      <c r="C98" s="30" t="s">
        <v>306</v>
      </c>
      <c r="D98" s="30" t="s">
        <v>379</v>
      </c>
      <c r="E98" s="60" t="s">
        <v>307</v>
      </c>
      <c r="F98" s="22">
        <v>1</v>
      </c>
      <c r="G98" s="43">
        <v>0</v>
      </c>
      <c r="H98" s="18"/>
      <c r="I98" s="65" t="s">
        <v>380</v>
      </c>
      <c r="K98" s="36" t="s">
        <v>157</v>
      </c>
      <c r="L98" s="36"/>
      <c r="M98" s="99"/>
      <c r="N98" s="99"/>
      <c r="O98" s="9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35"/>
    </row>
    <row r="99" spans="1:32" s="27" customFormat="1" ht="24.75" customHeight="1" x14ac:dyDescent="0.2">
      <c r="A99" s="18">
        <v>29</v>
      </c>
      <c r="B99" s="94" t="s">
        <v>523</v>
      </c>
      <c r="C99" s="30" t="s">
        <v>308</v>
      </c>
      <c r="D99" s="27" t="s">
        <v>309</v>
      </c>
      <c r="E99" s="60" t="s">
        <v>310</v>
      </c>
      <c r="F99" s="22">
        <v>1</v>
      </c>
      <c r="G99" s="43">
        <v>0</v>
      </c>
      <c r="H99" s="18"/>
      <c r="I99" s="65" t="s">
        <v>376</v>
      </c>
      <c r="K99" s="36" t="s">
        <v>157</v>
      </c>
      <c r="L99" s="36"/>
      <c r="M99" s="99"/>
      <c r="N99" s="99"/>
      <c r="O99" s="9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35"/>
    </row>
    <row r="100" spans="1:32" s="27" customFormat="1" ht="25.5" customHeight="1" x14ac:dyDescent="0.2">
      <c r="A100" s="18">
        <v>30</v>
      </c>
      <c r="B100" s="94" t="s">
        <v>523</v>
      </c>
      <c r="C100" s="30" t="s">
        <v>360</v>
      </c>
      <c r="D100" s="30" t="s">
        <v>311</v>
      </c>
      <c r="E100" s="60" t="s">
        <v>312</v>
      </c>
      <c r="F100" s="22">
        <v>1</v>
      </c>
      <c r="G100" s="43">
        <v>0</v>
      </c>
      <c r="H100" s="18"/>
      <c r="I100" s="65" t="s">
        <v>380</v>
      </c>
      <c r="K100" s="36" t="s">
        <v>157</v>
      </c>
      <c r="L100" s="36"/>
      <c r="M100" s="99"/>
      <c r="N100" s="99"/>
      <c r="O100" s="9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35"/>
    </row>
    <row r="101" spans="1:32" s="27" customFormat="1" ht="26.25" customHeight="1" x14ac:dyDescent="0.2">
      <c r="A101" s="18">
        <v>31</v>
      </c>
      <c r="B101" s="94" t="s">
        <v>523</v>
      </c>
      <c r="C101" s="30" t="s">
        <v>313</v>
      </c>
      <c r="D101" s="30" t="s">
        <v>314</v>
      </c>
      <c r="E101" s="60" t="s">
        <v>315</v>
      </c>
      <c r="F101" s="22">
        <v>1</v>
      </c>
      <c r="G101" s="43">
        <v>0</v>
      </c>
      <c r="H101" s="18"/>
      <c r="I101" s="65" t="s">
        <v>376</v>
      </c>
      <c r="K101" s="36" t="s">
        <v>157</v>
      </c>
      <c r="L101" s="36"/>
      <c r="M101" s="99"/>
      <c r="N101" s="99"/>
      <c r="O101" s="9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35"/>
    </row>
    <row r="102" spans="1:32" s="27" customFormat="1" ht="20.25" customHeight="1" x14ac:dyDescent="0.2">
      <c r="A102" s="18">
        <v>32</v>
      </c>
      <c r="B102" s="94" t="s">
        <v>523</v>
      </c>
      <c r="C102" s="30" t="s">
        <v>316</v>
      </c>
      <c r="D102" s="30" t="s">
        <v>317</v>
      </c>
      <c r="E102" s="60" t="s">
        <v>318</v>
      </c>
      <c r="F102" s="22">
        <v>1</v>
      </c>
      <c r="G102" s="43">
        <v>0</v>
      </c>
      <c r="H102" s="18"/>
      <c r="I102" s="65" t="s">
        <v>378</v>
      </c>
      <c r="K102" s="36" t="s">
        <v>157</v>
      </c>
      <c r="L102" s="36"/>
      <c r="M102" s="99"/>
      <c r="N102" s="99"/>
      <c r="O102" s="9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35"/>
    </row>
    <row r="103" spans="1:32" s="27" customFormat="1" ht="23.25" customHeight="1" x14ac:dyDescent="0.2">
      <c r="A103" s="18">
        <v>33</v>
      </c>
      <c r="B103" s="94" t="s">
        <v>523</v>
      </c>
      <c r="C103" s="30" t="s">
        <v>361</v>
      </c>
      <c r="D103" s="30" t="s">
        <v>319</v>
      </c>
      <c r="E103" s="60" t="s">
        <v>320</v>
      </c>
      <c r="F103" s="22">
        <v>1</v>
      </c>
      <c r="G103" s="43">
        <v>0</v>
      </c>
      <c r="H103" s="18"/>
      <c r="I103" s="65" t="s">
        <v>380</v>
      </c>
      <c r="K103" s="36" t="s">
        <v>157</v>
      </c>
      <c r="L103" s="36"/>
      <c r="M103" s="99"/>
      <c r="N103" s="99"/>
      <c r="O103" s="9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5"/>
    </row>
    <row r="104" spans="1:32" s="27" customFormat="1" ht="18" customHeight="1" x14ac:dyDescent="0.2">
      <c r="A104" s="18">
        <v>34</v>
      </c>
      <c r="B104" s="94" t="s">
        <v>523</v>
      </c>
      <c r="C104" s="30" t="s">
        <v>321</v>
      </c>
      <c r="D104" s="30" t="s">
        <v>322</v>
      </c>
      <c r="E104" s="60" t="s">
        <v>323</v>
      </c>
      <c r="F104" s="22">
        <v>1</v>
      </c>
      <c r="G104" s="43">
        <v>0</v>
      </c>
      <c r="H104" s="18"/>
      <c r="I104" s="65" t="s">
        <v>378</v>
      </c>
      <c r="K104" s="36" t="s">
        <v>157</v>
      </c>
      <c r="L104" s="36"/>
      <c r="M104" s="99"/>
      <c r="N104" s="99"/>
      <c r="O104" s="9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35"/>
    </row>
    <row r="105" spans="1:32" s="27" customFormat="1" ht="21.75" customHeight="1" x14ac:dyDescent="0.2">
      <c r="A105" s="18">
        <v>35</v>
      </c>
      <c r="B105" s="94" t="s">
        <v>523</v>
      </c>
      <c r="C105" s="30" t="s">
        <v>324</v>
      </c>
      <c r="D105" s="30" t="s">
        <v>377</v>
      </c>
      <c r="E105" s="60" t="s">
        <v>325</v>
      </c>
      <c r="F105" s="22">
        <v>1</v>
      </c>
      <c r="G105" s="43">
        <v>0</v>
      </c>
      <c r="H105" s="18"/>
      <c r="I105" s="65" t="s">
        <v>378</v>
      </c>
      <c r="K105" s="36" t="s">
        <v>157</v>
      </c>
      <c r="L105" s="36"/>
      <c r="M105" s="99"/>
      <c r="N105" s="99"/>
      <c r="O105" s="9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35"/>
    </row>
    <row r="106" spans="1:32" s="27" customFormat="1" ht="23.25" customHeight="1" x14ac:dyDescent="0.2">
      <c r="A106" s="18">
        <v>36</v>
      </c>
      <c r="B106" s="94" t="s">
        <v>523</v>
      </c>
      <c r="C106" s="30" t="s">
        <v>362</v>
      </c>
      <c r="D106" s="30" t="s">
        <v>326</v>
      </c>
      <c r="E106" s="60" t="s">
        <v>327</v>
      </c>
      <c r="F106" s="22">
        <v>1</v>
      </c>
      <c r="G106" s="43">
        <v>0</v>
      </c>
      <c r="H106" s="18"/>
      <c r="I106" s="65" t="s">
        <v>378</v>
      </c>
      <c r="K106" s="36" t="s">
        <v>157</v>
      </c>
      <c r="L106" s="36"/>
      <c r="M106" s="99"/>
      <c r="N106" s="99"/>
      <c r="O106" s="9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35"/>
    </row>
    <row r="107" spans="1:32" s="27" customFormat="1" ht="21" customHeight="1" x14ac:dyDescent="0.2">
      <c r="A107" s="18">
        <v>37</v>
      </c>
      <c r="B107" s="94" t="s">
        <v>523</v>
      </c>
      <c r="C107" s="30" t="s">
        <v>363</v>
      </c>
      <c r="D107" s="30" t="s">
        <v>329</v>
      </c>
      <c r="E107" s="60" t="s">
        <v>330</v>
      </c>
      <c r="F107" s="22">
        <v>1</v>
      </c>
      <c r="G107" s="43">
        <v>0</v>
      </c>
      <c r="H107" s="18"/>
      <c r="I107" s="65" t="s">
        <v>380</v>
      </c>
      <c r="K107" s="36" t="s">
        <v>157</v>
      </c>
      <c r="L107" s="36"/>
      <c r="M107" s="99"/>
      <c r="N107" s="99"/>
      <c r="O107" s="9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35"/>
    </row>
    <row r="108" spans="1:32" s="27" customFormat="1" ht="24.75" customHeight="1" x14ac:dyDescent="0.2">
      <c r="A108" s="18">
        <v>38</v>
      </c>
      <c r="B108" s="94" t="s">
        <v>523</v>
      </c>
      <c r="C108" s="30" t="s">
        <v>364</v>
      </c>
      <c r="D108" s="30" t="s">
        <v>344</v>
      </c>
      <c r="E108" s="60" t="s">
        <v>343</v>
      </c>
      <c r="F108" s="22">
        <v>1</v>
      </c>
      <c r="G108" s="43">
        <v>0</v>
      </c>
      <c r="H108" s="18"/>
      <c r="I108" s="65" t="s">
        <v>378</v>
      </c>
      <c r="K108" s="36" t="s">
        <v>157</v>
      </c>
      <c r="L108" s="36"/>
      <c r="M108" s="99"/>
      <c r="N108" s="99"/>
      <c r="O108" s="9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35"/>
    </row>
    <row r="109" spans="1:32" s="27" customFormat="1" ht="25.5" customHeight="1" x14ac:dyDescent="0.2">
      <c r="A109" s="18">
        <v>39</v>
      </c>
      <c r="B109" s="94" t="s">
        <v>523</v>
      </c>
      <c r="C109" s="30" t="s">
        <v>365</v>
      </c>
      <c r="D109" s="30" t="s">
        <v>383</v>
      </c>
      <c r="E109" s="60" t="s">
        <v>307</v>
      </c>
      <c r="F109" s="22">
        <v>1</v>
      </c>
      <c r="G109" s="43">
        <v>0</v>
      </c>
      <c r="H109" s="18"/>
      <c r="I109" s="65" t="s">
        <v>376</v>
      </c>
      <c r="K109" s="36" t="s">
        <v>157</v>
      </c>
      <c r="L109" s="36"/>
      <c r="M109" s="99"/>
      <c r="N109" s="99"/>
      <c r="O109" s="9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5"/>
    </row>
    <row r="110" spans="1:32" s="27" customFormat="1" ht="22.5" customHeight="1" x14ac:dyDescent="0.2">
      <c r="A110" s="18">
        <v>40</v>
      </c>
      <c r="B110" s="94" t="s">
        <v>523</v>
      </c>
      <c r="C110" s="30" t="s">
        <v>366</v>
      </c>
      <c r="D110" s="30" t="s">
        <v>331</v>
      </c>
      <c r="E110" s="60" t="s">
        <v>332</v>
      </c>
      <c r="F110" s="22">
        <v>1</v>
      </c>
      <c r="G110" s="43">
        <v>0</v>
      </c>
      <c r="H110" s="18"/>
      <c r="I110" s="65" t="s">
        <v>378</v>
      </c>
      <c r="K110" s="36" t="s">
        <v>157</v>
      </c>
      <c r="L110" s="36"/>
      <c r="M110" s="99"/>
      <c r="N110" s="99"/>
      <c r="O110" s="9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35"/>
    </row>
    <row r="111" spans="1:32" s="27" customFormat="1" ht="25.5" customHeight="1" x14ac:dyDescent="0.2">
      <c r="A111" s="18">
        <v>41</v>
      </c>
      <c r="B111" s="94" t="s">
        <v>523</v>
      </c>
      <c r="C111" s="30" t="s">
        <v>367</v>
      </c>
      <c r="D111" s="30" t="s">
        <v>333</v>
      </c>
      <c r="E111" s="60" t="s">
        <v>334</v>
      </c>
      <c r="F111" s="22">
        <v>1</v>
      </c>
      <c r="G111" s="43">
        <v>0</v>
      </c>
      <c r="H111" s="18"/>
      <c r="I111" s="65" t="s">
        <v>380</v>
      </c>
      <c r="K111" s="36" t="s">
        <v>157</v>
      </c>
      <c r="L111" s="36"/>
      <c r="M111" s="99"/>
      <c r="N111" s="99"/>
      <c r="O111" s="9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35"/>
    </row>
    <row r="112" spans="1:32" s="27" customFormat="1" ht="27.75" customHeight="1" x14ac:dyDescent="0.2">
      <c r="A112" s="18">
        <v>42</v>
      </c>
      <c r="B112" s="94" t="s">
        <v>523</v>
      </c>
      <c r="C112" s="30" t="s">
        <v>368</v>
      </c>
      <c r="D112" s="30" t="s">
        <v>335</v>
      </c>
      <c r="E112" s="60" t="s">
        <v>307</v>
      </c>
      <c r="F112" s="22">
        <v>1</v>
      </c>
      <c r="G112" s="43">
        <v>0</v>
      </c>
      <c r="H112" s="18"/>
      <c r="I112" s="65" t="s">
        <v>378</v>
      </c>
      <c r="K112" s="36" t="s">
        <v>157</v>
      </c>
      <c r="L112" s="36"/>
      <c r="M112" s="99"/>
      <c r="N112" s="99"/>
      <c r="O112" s="9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35"/>
    </row>
    <row r="113" spans="1:32" s="27" customFormat="1" ht="24" customHeight="1" x14ac:dyDescent="0.2">
      <c r="A113" s="18">
        <v>43</v>
      </c>
      <c r="B113" s="94" t="s">
        <v>523</v>
      </c>
      <c r="C113" s="30" t="s">
        <v>369</v>
      </c>
      <c r="D113" s="30" t="s">
        <v>336</v>
      </c>
      <c r="E113" s="60" t="s">
        <v>337</v>
      </c>
      <c r="F113" s="22">
        <v>1</v>
      </c>
      <c r="G113" s="43">
        <v>0</v>
      </c>
      <c r="H113" s="18"/>
      <c r="I113" s="65" t="s">
        <v>376</v>
      </c>
      <c r="K113" s="36" t="s">
        <v>157</v>
      </c>
      <c r="L113" s="36"/>
      <c r="M113" s="99"/>
      <c r="N113" s="99"/>
      <c r="O113" s="9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35"/>
    </row>
    <row r="114" spans="1:32" s="27" customFormat="1" ht="22.5" customHeight="1" x14ac:dyDescent="0.2">
      <c r="A114" s="18">
        <v>44</v>
      </c>
      <c r="B114" s="94" t="s">
        <v>523</v>
      </c>
      <c r="C114" s="30" t="s">
        <v>370</v>
      </c>
      <c r="D114" s="30" t="s">
        <v>338</v>
      </c>
      <c r="E114" s="60" t="s">
        <v>339</v>
      </c>
      <c r="F114" s="22">
        <v>1</v>
      </c>
      <c r="G114" s="43">
        <v>0</v>
      </c>
      <c r="H114" s="18"/>
      <c r="I114" s="65" t="s">
        <v>381</v>
      </c>
      <c r="K114" s="36" t="s">
        <v>157</v>
      </c>
      <c r="L114" s="36"/>
      <c r="M114" s="99"/>
      <c r="N114" s="99"/>
      <c r="O114" s="9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35"/>
    </row>
    <row r="115" spans="1:32" s="27" customFormat="1" ht="25.5" customHeight="1" x14ac:dyDescent="0.2">
      <c r="A115" s="18">
        <v>45</v>
      </c>
      <c r="B115" s="94" t="s">
        <v>523</v>
      </c>
      <c r="C115" s="30" t="s">
        <v>371</v>
      </c>
      <c r="D115" s="30" t="s">
        <v>340</v>
      </c>
      <c r="E115" s="60" t="s">
        <v>325</v>
      </c>
      <c r="F115" s="22">
        <v>1</v>
      </c>
      <c r="G115" s="43">
        <v>0</v>
      </c>
      <c r="H115" s="18"/>
      <c r="I115" s="65" t="s">
        <v>380</v>
      </c>
      <c r="K115" s="36" t="s">
        <v>157</v>
      </c>
      <c r="L115" s="36"/>
      <c r="M115" s="99"/>
      <c r="N115" s="99"/>
      <c r="O115" s="9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35"/>
    </row>
    <row r="116" spans="1:32" s="27" customFormat="1" ht="24" customHeight="1" x14ac:dyDescent="0.2">
      <c r="A116" s="18">
        <v>46</v>
      </c>
      <c r="B116" s="94" t="s">
        <v>523</v>
      </c>
      <c r="C116" s="30" t="s">
        <v>372</v>
      </c>
      <c r="D116" s="30" t="s">
        <v>382</v>
      </c>
      <c r="E116" s="60" t="s">
        <v>373</v>
      </c>
      <c r="F116" s="22">
        <v>1</v>
      </c>
      <c r="G116" s="43">
        <v>0</v>
      </c>
      <c r="H116" s="18"/>
      <c r="I116" s="65" t="s">
        <v>376</v>
      </c>
      <c r="K116" s="36" t="s">
        <v>157</v>
      </c>
      <c r="L116" s="36"/>
      <c r="M116" s="99"/>
      <c r="N116" s="99"/>
      <c r="O116" s="9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35"/>
    </row>
    <row r="117" spans="1:32" s="27" customFormat="1" ht="23.25" customHeight="1" x14ac:dyDescent="0.2">
      <c r="A117" s="18">
        <v>47</v>
      </c>
      <c r="B117" s="94" t="s">
        <v>523</v>
      </c>
      <c r="C117" s="30" t="s">
        <v>374</v>
      </c>
      <c r="D117" s="30" t="s">
        <v>341</v>
      </c>
      <c r="E117" s="60" t="s">
        <v>342</v>
      </c>
      <c r="F117" s="22">
        <v>1</v>
      </c>
      <c r="G117" s="43">
        <v>0</v>
      </c>
      <c r="H117" s="18"/>
      <c r="I117" s="65" t="s">
        <v>380</v>
      </c>
      <c r="K117" s="36" t="s">
        <v>157</v>
      </c>
      <c r="L117" s="36"/>
      <c r="M117" s="99"/>
      <c r="N117" s="99"/>
      <c r="O117" s="9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35"/>
    </row>
    <row r="118" spans="1:32" s="27" customFormat="1" ht="24" customHeight="1" x14ac:dyDescent="0.2">
      <c r="A118" s="18">
        <v>48</v>
      </c>
      <c r="B118" s="94" t="s">
        <v>523</v>
      </c>
      <c r="C118" s="30" t="s">
        <v>375</v>
      </c>
      <c r="D118" s="30" t="s">
        <v>384</v>
      </c>
      <c r="E118" s="60" t="s">
        <v>334</v>
      </c>
      <c r="F118" s="22">
        <v>1</v>
      </c>
      <c r="G118" s="43">
        <v>0</v>
      </c>
      <c r="H118" s="18"/>
      <c r="I118" s="65" t="s">
        <v>380</v>
      </c>
      <c r="K118" s="36" t="s">
        <v>157</v>
      </c>
      <c r="L118" s="36"/>
      <c r="M118" s="99"/>
      <c r="N118" s="99"/>
      <c r="O118" s="9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35"/>
    </row>
    <row r="119" spans="1:32" s="27" customFormat="1" x14ac:dyDescent="0.2">
      <c r="A119" s="18"/>
      <c r="B119" s="38" t="s">
        <v>88</v>
      </c>
      <c r="F119" s="46">
        <f>SUM(F70:F118)</f>
        <v>20512149.490000002</v>
      </c>
      <c r="G119" s="38">
        <f>SUM(G70:G118)</f>
        <v>15448318.209999999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5"/>
    </row>
    <row r="120" spans="1:32" s="27" customFormat="1" x14ac:dyDescent="0.2">
      <c r="A120" s="18"/>
      <c r="B120" s="116" t="s">
        <v>349</v>
      </c>
      <c r="C120" s="117"/>
      <c r="F120" s="46"/>
      <c r="G120" s="38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35"/>
    </row>
    <row r="121" spans="1:32" s="27" customFormat="1" x14ac:dyDescent="0.2">
      <c r="A121" s="18">
        <v>1</v>
      </c>
      <c r="B121" s="65" t="s">
        <v>520</v>
      </c>
      <c r="C121" s="92" t="s">
        <v>503</v>
      </c>
      <c r="D121" s="30" t="s">
        <v>505</v>
      </c>
      <c r="E121" s="30" t="s">
        <v>506</v>
      </c>
      <c r="F121" s="93"/>
      <c r="G121" s="93"/>
      <c r="H121" s="43">
        <v>3174332.28</v>
      </c>
      <c r="I121" s="94" t="s">
        <v>522</v>
      </c>
      <c r="J121" s="94"/>
      <c r="K121" s="36" t="s">
        <v>157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35"/>
    </row>
    <row r="122" spans="1:32" s="27" customFormat="1" ht="25.5" x14ac:dyDescent="0.2">
      <c r="A122" s="18">
        <v>2</v>
      </c>
      <c r="B122" s="65" t="s">
        <v>355</v>
      </c>
      <c r="C122" s="92" t="s">
        <v>387</v>
      </c>
      <c r="D122" s="30" t="s">
        <v>385</v>
      </c>
      <c r="E122" s="30" t="s">
        <v>386</v>
      </c>
      <c r="F122" s="93"/>
      <c r="G122" s="93"/>
      <c r="H122" s="27">
        <v>443629.37</v>
      </c>
      <c r="I122" s="94" t="s">
        <v>388</v>
      </c>
      <c r="J122" s="94"/>
      <c r="K122" s="36" t="s">
        <v>157</v>
      </c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35"/>
    </row>
    <row r="123" spans="1:32" s="27" customFormat="1" ht="25.5" x14ac:dyDescent="0.2">
      <c r="A123" s="18">
        <v>3</v>
      </c>
      <c r="B123" s="65" t="s">
        <v>355</v>
      </c>
      <c r="C123" s="92" t="s">
        <v>398</v>
      </c>
      <c r="D123" s="30" t="s">
        <v>298</v>
      </c>
      <c r="E123" s="30" t="s">
        <v>389</v>
      </c>
      <c r="F123" s="93"/>
      <c r="G123" s="93"/>
      <c r="H123" s="27">
        <v>1127627.6299999999</v>
      </c>
      <c r="I123" s="94" t="s">
        <v>390</v>
      </c>
      <c r="J123" s="94"/>
      <c r="K123" s="36" t="s">
        <v>157</v>
      </c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35"/>
    </row>
    <row r="124" spans="1:32" s="27" customFormat="1" ht="25.5" x14ac:dyDescent="0.2">
      <c r="A124" s="18">
        <v>4</v>
      </c>
      <c r="B124" s="65" t="s">
        <v>355</v>
      </c>
      <c r="C124" s="92" t="s">
        <v>399</v>
      </c>
      <c r="D124" s="30" t="s">
        <v>391</v>
      </c>
      <c r="E124" s="30" t="s">
        <v>392</v>
      </c>
      <c r="F124" s="93"/>
      <c r="G124" s="93"/>
      <c r="H124" s="27">
        <v>401840.62</v>
      </c>
      <c r="I124" s="94" t="s">
        <v>519</v>
      </c>
      <c r="J124" s="94"/>
      <c r="K124" s="36" t="s">
        <v>157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35"/>
    </row>
    <row r="125" spans="1:32" s="27" customFormat="1" ht="25.5" x14ac:dyDescent="0.2">
      <c r="A125" s="18">
        <v>5</v>
      </c>
      <c r="B125" s="65" t="s">
        <v>355</v>
      </c>
      <c r="C125" s="92" t="s">
        <v>400</v>
      </c>
      <c r="D125" s="30" t="s">
        <v>393</v>
      </c>
      <c r="E125" s="30" t="s">
        <v>394</v>
      </c>
      <c r="F125" s="93"/>
      <c r="G125" s="93"/>
      <c r="H125" s="43">
        <v>1</v>
      </c>
      <c r="I125" s="94" t="s">
        <v>518</v>
      </c>
      <c r="J125" s="94"/>
      <c r="K125" s="36" t="s">
        <v>157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35"/>
    </row>
    <row r="126" spans="1:32" s="27" customFormat="1" ht="25.5" x14ac:dyDescent="0.2">
      <c r="A126" s="18">
        <v>6</v>
      </c>
      <c r="B126" s="65" t="s">
        <v>355</v>
      </c>
      <c r="C126" s="92" t="s">
        <v>401</v>
      </c>
      <c r="D126" s="30" t="s">
        <v>395</v>
      </c>
      <c r="E126" s="30" t="s">
        <v>396</v>
      </c>
      <c r="F126" s="93"/>
      <c r="G126" s="93"/>
      <c r="H126" s="27">
        <v>574010.27</v>
      </c>
      <c r="I126" s="94" t="s">
        <v>517</v>
      </c>
      <c r="J126" s="94"/>
      <c r="K126" s="36" t="s">
        <v>157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35"/>
    </row>
    <row r="127" spans="1:32" s="27" customFormat="1" ht="25.5" x14ac:dyDescent="0.2">
      <c r="A127" s="18">
        <v>7</v>
      </c>
      <c r="B127" s="65" t="s">
        <v>355</v>
      </c>
      <c r="C127" s="92" t="s">
        <v>409</v>
      </c>
      <c r="D127" s="30" t="s">
        <v>410</v>
      </c>
      <c r="E127" s="30" t="s">
        <v>411</v>
      </c>
      <c r="F127" s="93"/>
      <c r="G127" s="93"/>
      <c r="H127" s="27">
        <v>1447562.3</v>
      </c>
      <c r="I127" s="94" t="s">
        <v>516</v>
      </c>
      <c r="J127" s="94"/>
      <c r="K127" s="36" t="s">
        <v>157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35"/>
    </row>
    <row r="128" spans="1:32" s="27" customFormat="1" ht="25.5" x14ac:dyDescent="0.2">
      <c r="A128" s="18">
        <v>8</v>
      </c>
      <c r="B128" s="65" t="s">
        <v>355</v>
      </c>
      <c r="C128" s="92" t="s">
        <v>402</v>
      </c>
      <c r="D128" s="30" t="s">
        <v>525</v>
      </c>
      <c r="E128" s="30" t="s">
        <v>397</v>
      </c>
      <c r="F128" s="93"/>
      <c r="G128" s="93"/>
      <c r="H128" s="27">
        <v>171501.03</v>
      </c>
      <c r="I128" s="94" t="s">
        <v>515</v>
      </c>
      <c r="J128" s="94"/>
      <c r="K128" s="36" t="s">
        <v>157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35"/>
    </row>
    <row r="129" spans="1:32" s="27" customFormat="1" ht="25.5" x14ac:dyDescent="0.2">
      <c r="A129" s="18">
        <v>9</v>
      </c>
      <c r="B129" s="65" t="s">
        <v>355</v>
      </c>
      <c r="C129" s="92" t="s">
        <v>406</v>
      </c>
      <c r="D129" s="30" t="s">
        <v>407</v>
      </c>
      <c r="E129" s="30" t="s">
        <v>408</v>
      </c>
      <c r="F129" s="93"/>
      <c r="G129" s="93"/>
      <c r="H129" s="27">
        <v>14823617.550000001</v>
      </c>
      <c r="I129" s="94" t="s">
        <v>514</v>
      </c>
      <c r="J129" s="94"/>
      <c r="K129" s="36" t="s">
        <v>157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35"/>
    </row>
    <row r="130" spans="1:32" s="27" customFormat="1" ht="25.5" x14ac:dyDescent="0.2">
      <c r="A130" s="18">
        <v>10</v>
      </c>
      <c r="B130" s="65" t="s">
        <v>355</v>
      </c>
      <c r="C130" s="92" t="s">
        <v>403</v>
      </c>
      <c r="D130" s="30" t="s">
        <v>404</v>
      </c>
      <c r="E130" s="30" t="s">
        <v>405</v>
      </c>
      <c r="F130" s="93"/>
      <c r="G130" s="93"/>
      <c r="H130" s="27">
        <v>3896952.15</v>
      </c>
      <c r="I130" s="94" t="s">
        <v>513</v>
      </c>
      <c r="J130" s="94"/>
      <c r="K130" s="36" t="s">
        <v>157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35"/>
    </row>
    <row r="131" spans="1:32" s="27" customFormat="1" ht="25.5" x14ac:dyDescent="0.2">
      <c r="A131" s="18">
        <v>11</v>
      </c>
      <c r="B131" s="65" t="s">
        <v>355</v>
      </c>
      <c r="C131" s="92" t="s">
        <v>412</v>
      </c>
      <c r="D131" s="30" t="s">
        <v>413</v>
      </c>
      <c r="E131" s="30" t="s">
        <v>414</v>
      </c>
      <c r="F131" s="93"/>
      <c r="G131" s="93"/>
      <c r="H131" s="27">
        <v>773593.34</v>
      </c>
      <c r="I131" s="94" t="s">
        <v>512</v>
      </c>
      <c r="J131" s="94"/>
      <c r="K131" s="36" t="s">
        <v>157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35"/>
    </row>
    <row r="132" spans="1:32" s="27" customFormat="1" ht="25.5" x14ac:dyDescent="0.2">
      <c r="A132" s="18">
        <v>12</v>
      </c>
      <c r="B132" s="65" t="s">
        <v>355</v>
      </c>
      <c r="C132" s="92" t="s">
        <v>415</v>
      </c>
      <c r="D132" s="30" t="s">
        <v>416</v>
      </c>
      <c r="E132" s="30" t="s">
        <v>417</v>
      </c>
      <c r="F132" s="93"/>
      <c r="G132" s="93"/>
      <c r="H132" s="30">
        <v>996912.42</v>
      </c>
      <c r="I132" s="94" t="s">
        <v>418</v>
      </c>
      <c r="J132" s="94"/>
      <c r="K132" s="36" t="s">
        <v>157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35"/>
    </row>
    <row r="133" spans="1:32" s="27" customFormat="1" ht="25.5" x14ac:dyDescent="0.2">
      <c r="A133" s="18">
        <v>13</v>
      </c>
      <c r="B133" s="65" t="s">
        <v>355</v>
      </c>
      <c r="C133" s="92" t="s">
        <v>419</v>
      </c>
      <c r="D133" s="30" t="s">
        <v>420</v>
      </c>
      <c r="E133" s="30" t="s">
        <v>421</v>
      </c>
      <c r="F133" s="93"/>
      <c r="G133" s="93"/>
      <c r="H133" s="27">
        <v>1596998.87</v>
      </c>
      <c r="I133" s="94" t="s">
        <v>422</v>
      </c>
      <c r="J133" s="94"/>
      <c r="K133" s="36" t="s">
        <v>157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35"/>
    </row>
    <row r="134" spans="1:32" s="27" customFormat="1" ht="25.5" x14ac:dyDescent="0.2">
      <c r="A134" s="18">
        <v>14</v>
      </c>
      <c r="B134" s="65" t="s">
        <v>355</v>
      </c>
      <c r="C134" s="92" t="s">
        <v>423</v>
      </c>
      <c r="D134" s="30" t="s">
        <v>424</v>
      </c>
      <c r="E134" s="30" t="s">
        <v>425</v>
      </c>
      <c r="F134" s="93"/>
      <c r="G134" s="93"/>
      <c r="H134" s="27">
        <v>101080.29</v>
      </c>
      <c r="I134" s="94" t="s">
        <v>426</v>
      </c>
      <c r="J134" s="94"/>
      <c r="K134" s="36" t="s">
        <v>157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35"/>
    </row>
    <row r="135" spans="1:32" s="27" customFormat="1" ht="36" customHeight="1" x14ac:dyDescent="0.2">
      <c r="A135" s="18">
        <v>15</v>
      </c>
      <c r="B135" s="65" t="s">
        <v>355</v>
      </c>
      <c r="C135" s="92" t="s">
        <v>437</v>
      </c>
      <c r="D135" s="30" t="s">
        <v>427</v>
      </c>
      <c r="E135" s="30" t="s">
        <v>428</v>
      </c>
      <c r="F135" s="93"/>
      <c r="G135" s="93"/>
      <c r="H135" s="27">
        <v>13065837.4</v>
      </c>
      <c r="I135" s="94" t="s">
        <v>429</v>
      </c>
      <c r="J135" s="94"/>
      <c r="K135" s="36" t="s">
        <v>157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35"/>
    </row>
    <row r="136" spans="1:32" s="27" customFormat="1" ht="36" customHeight="1" x14ac:dyDescent="0.2">
      <c r="A136" s="18">
        <v>16</v>
      </c>
      <c r="B136" s="65" t="s">
        <v>355</v>
      </c>
      <c r="C136" s="92" t="s">
        <v>436</v>
      </c>
      <c r="D136" s="30" t="s">
        <v>430</v>
      </c>
      <c r="E136" s="30" t="s">
        <v>431</v>
      </c>
      <c r="F136" s="93"/>
      <c r="G136" s="93"/>
      <c r="H136" s="27">
        <v>405315.8</v>
      </c>
      <c r="I136" s="94" t="s">
        <v>429</v>
      </c>
      <c r="J136" s="94"/>
      <c r="K136" s="36" t="s">
        <v>157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35"/>
    </row>
    <row r="137" spans="1:32" s="27" customFormat="1" ht="25.5" x14ac:dyDescent="0.2">
      <c r="A137" s="18">
        <v>17</v>
      </c>
      <c r="B137" s="65" t="s">
        <v>355</v>
      </c>
      <c r="C137" s="92" t="s">
        <v>504</v>
      </c>
      <c r="D137" s="30" t="s">
        <v>432</v>
      </c>
      <c r="E137" s="30" t="s">
        <v>433</v>
      </c>
      <c r="F137" s="93"/>
      <c r="G137" s="93"/>
      <c r="H137" s="27">
        <v>8099299.25</v>
      </c>
      <c r="I137" s="94" t="s">
        <v>434</v>
      </c>
      <c r="J137" s="94"/>
      <c r="K137" s="36" t="s">
        <v>157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35"/>
    </row>
    <row r="138" spans="1:32" s="27" customFormat="1" ht="25.5" x14ac:dyDescent="0.2">
      <c r="A138" s="18">
        <v>18</v>
      </c>
      <c r="B138" s="65" t="s">
        <v>355</v>
      </c>
      <c r="C138" s="92" t="s">
        <v>438</v>
      </c>
      <c r="D138" s="30" t="s">
        <v>439</v>
      </c>
      <c r="E138" s="30" t="s">
        <v>440</v>
      </c>
      <c r="F138" s="93"/>
      <c r="G138" s="93"/>
      <c r="H138" s="27">
        <v>603681.92000000004</v>
      </c>
      <c r="I138" s="94" t="s">
        <v>328</v>
      </c>
      <c r="J138" s="94"/>
      <c r="K138" s="36" t="s">
        <v>157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35"/>
    </row>
    <row r="139" spans="1:32" s="27" customFormat="1" ht="25.5" x14ac:dyDescent="0.2">
      <c r="A139" s="18">
        <v>19</v>
      </c>
      <c r="B139" s="65" t="s">
        <v>355</v>
      </c>
      <c r="C139" s="92" t="s">
        <v>435</v>
      </c>
      <c r="D139" s="30" t="s">
        <v>441</v>
      </c>
      <c r="E139" s="30" t="s">
        <v>442</v>
      </c>
      <c r="F139" s="93"/>
      <c r="G139" s="93"/>
      <c r="H139" s="27">
        <v>386914.96</v>
      </c>
      <c r="I139" s="94" t="s">
        <v>447</v>
      </c>
      <c r="J139" s="94"/>
      <c r="K139" s="36" t="s">
        <v>157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35"/>
    </row>
    <row r="140" spans="1:32" s="27" customFormat="1" ht="25.5" x14ac:dyDescent="0.2">
      <c r="A140" s="18">
        <v>20</v>
      </c>
      <c r="B140" s="65" t="s">
        <v>355</v>
      </c>
      <c r="C140" s="92" t="s">
        <v>443</v>
      </c>
      <c r="D140" s="30" t="s">
        <v>444</v>
      </c>
      <c r="E140" s="30" t="s">
        <v>445</v>
      </c>
      <c r="F140" s="93"/>
      <c r="G140" s="93"/>
      <c r="H140" s="27">
        <v>752141.74</v>
      </c>
      <c r="I140" s="94" t="s">
        <v>446</v>
      </c>
      <c r="J140" s="94"/>
      <c r="K140" s="36" t="s">
        <v>157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35"/>
    </row>
    <row r="141" spans="1:32" s="27" customFormat="1" ht="25.5" x14ac:dyDescent="0.2">
      <c r="A141" s="18">
        <v>21</v>
      </c>
      <c r="B141" s="65" t="s">
        <v>355</v>
      </c>
      <c r="C141" s="92" t="s">
        <v>448</v>
      </c>
      <c r="D141" s="30" t="s">
        <v>449</v>
      </c>
      <c r="E141" s="30" t="s">
        <v>450</v>
      </c>
      <c r="F141" s="93"/>
      <c r="G141" s="93"/>
      <c r="H141" s="27">
        <v>1475575.7</v>
      </c>
      <c r="I141" s="94" t="s">
        <v>451</v>
      </c>
      <c r="J141" s="94"/>
      <c r="K141" s="36" t="s">
        <v>157</v>
      </c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35"/>
    </row>
    <row r="142" spans="1:32" s="27" customFormat="1" ht="25.5" x14ac:dyDescent="0.2">
      <c r="A142" s="18">
        <v>22</v>
      </c>
      <c r="B142" s="65" t="s">
        <v>355</v>
      </c>
      <c r="C142" s="92" t="s">
        <v>463</v>
      </c>
      <c r="D142" s="30" t="s">
        <v>452</v>
      </c>
      <c r="E142" s="30" t="s">
        <v>453</v>
      </c>
      <c r="F142" s="93"/>
      <c r="G142" s="93"/>
      <c r="H142" s="27">
        <v>3288976.95</v>
      </c>
      <c r="I142" s="94" t="s">
        <v>454</v>
      </c>
      <c r="J142" s="94"/>
      <c r="K142" s="36" t="s">
        <v>157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102"/>
    </row>
    <row r="143" spans="1:32" s="27" customFormat="1" ht="25.5" x14ac:dyDescent="0.2">
      <c r="A143" s="18">
        <v>23</v>
      </c>
      <c r="B143" s="65" t="s">
        <v>355</v>
      </c>
      <c r="C143" s="92" t="s">
        <v>455</v>
      </c>
      <c r="D143" s="30" t="s">
        <v>456</v>
      </c>
      <c r="E143" s="30" t="s">
        <v>457</v>
      </c>
      <c r="F143" s="93"/>
      <c r="G143" s="93"/>
      <c r="H143" s="27">
        <v>214717.91</v>
      </c>
      <c r="I143" s="94" t="s">
        <v>458</v>
      </c>
      <c r="J143" s="94"/>
      <c r="K143" s="36" t="s">
        <v>157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35"/>
    </row>
    <row r="144" spans="1:32" s="27" customFormat="1" ht="25.5" x14ac:dyDescent="0.2">
      <c r="A144" s="18">
        <v>24</v>
      </c>
      <c r="B144" s="65" t="s">
        <v>355</v>
      </c>
      <c r="C144" s="92" t="s">
        <v>459</v>
      </c>
      <c r="D144" s="30" t="s">
        <v>460</v>
      </c>
      <c r="E144" s="30" t="s">
        <v>461</v>
      </c>
      <c r="F144" s="93"/>
      <c r="G144" s="93"/>
      <c r="H144" s="27">
        <v>163285.07999999999</v>
      </c>
      <c r="I144" s="94" t="s">
        <v>462</v>
      </c>
      <c r="J144" s="94"/>
      <c r="K144" s="36" t="s">
        <v>157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35"/>
    </row>
    <row r="145" spans="1:31" s="27" customFormat="1" ht="25.5" x14ac:dyDescent="0.2">
      <c r="A145" s="18">
        <v>25</v>
      </c>
      <c r="B145" s="65" t="s">
        <v>355</v>
      </c>
      <c r="C145" s="92" t="s">
        <v>464</v>
      </c>
      <c r="D145" s="30" t="s">
        <v>465</v>
      </c>
      <c r="E145" s="30" t="s">
        <v>466</v>
      </c>
      <c r="F145" s="93"/>
      <c r="G145" s="93"/>
      <c r="H145" s="27">
        <v>2647225.35</v>
      </c>
      <c r="I145" s="94" t="s">
        <v>467</v>
      </c>
      <c r="J145" s="94"/>
      <c r="K145" s="36" t="s">
        <v>157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35"/>
    </row>
    <row r="146" spans="1:31" s="27" customFormat="1" ht="25.5" x14ac:dyDescent="0.2">
      <c r="A146" s="18">
        <v>26</v>
      </c>
      <c r="B146" s="65" t="s">
        <v>355</v>
      </c>
      <c r="C146" s="92" t="s">
        <v>468</v>
      </c>
      <c r="D146" s="30" t="s">
        <v>469</v>
      </c>
      <c r="E146" s="30" t="s">
        <v>470</v>
      </c>
      <c r="F146" s="93"/>
      <c r="G146" s="93"/>
      <c r="H146" s="27">
        <v>531912.67000000004</v>
      </c>
      <c r="I146" s="94" t="s">
        <v>471</v>
      </c>
      <c r="J146" s="94"/>
      <c r="K146" s="36" t="s">
        <v>157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35"/>
    </row>
    <row r="147" spans="1:31" s="27" customFormat="1" ht="25.5" x14ac:dyDescent="0.2">
      <c r="A147" s="18">
        <v>27</v>
      </c>
      <c r="B147" s="65" t="s">
        <v>355</v>
      </c>
      <c r="C147" s="92" t="s">
        <v>472</v>
      </c>
      <c r="D147" s="30" t="s">
        <v>473</v>
      </c>
      <c r="E147" s="30" t="s">
        <v>474</v>
      </c>
      <c r="F147" s="93"/>
      <c r="G147" s="93"/>
      <c r="H147" s="27">
        <v>254254.85</v>
      </c>
      <c r="I147" s="94" t="s">
        <v>475</v>
      </c>
      <c r="J147" s="94"/>
      <c r="K147" s="36" t="s">
        <v>157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35"/>
    </row>
    <row r="148" spans="1:31" s="27" customFormat="1" ht="25.5" x14ac:dyDescent="0.2">
      <c r="A148" s="18">
        <v>28</v>
      </c>
      <c r="B148" s="65" t="s">
        <v>355</v>
      </c>
      <c r="C148" s="92" t="s">
        <v>476</v>
      </c>
      <c r="D148" s="30" t="s">
        <v>477</v>
      </c>
      <c r="E148" s="30" t="s">
        <v>478</v>
      </c>
      <c r="F148" s="93"/>
      <c r="G148" s="93"/>
      <c r="H148" s="27">
        <v>412775.6</v>
      </c>
      <c r="I148" s="94" t="s">
        <v>479</v>
      </c>
      <c r="J148" s="94"/>
      <c r="K148" s="36" t="s">
        <v>157</v>
      </c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35"/>
    </row>
    <row r="149" spans="1:31" s="27" customFormat="1" x14ac:dyDescent="0.2">
      <c r="A149" s="18">
        <v>29</v>
      </c>
      <c r="B149" s="65" t="s">
        <v>355</v>
      </c>
      <c r="C149" s="92" t="s">
        <v>480</v>
      </c>
      <c r="D149" s="30" t="s">
        <v>481</v>
      </c>
      <c r="E149" s="30" t="s">
        <v>482</v>
      </c>
      <c r="F149" s="93"/>
      <c r="G149" s="93"/>
      <c r="H149" s="27">
        <v>508509.7</v>
      </c>
      <c r="I149" s="94" t="s">
        <v>483</v>
      </c>
      <c r="J149" s="94"/>
      <c r="K149" s="36" t="s">
        <v>157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35"/>
    </row>
    <row r="150" spans="1:31" s="27" customFormat="1" ht="25.5" x14ac:dyDescent="0.2">
      <c r="A150" s="18">
        <v>30</v>
      </c>
      <c r="B150" s="65" t="s">
        <v>355</v>
      </c>
      <c r="C150" s="92" t="s">
        <v>484</v>
      </c>
      <c r="D150" s="30" t="s">
        <v>485</v>
      </c>
      <c r="E150" s="30" t="s">
        <v>486</v>
      </c>
      <c r="F150" s="93"/>
      <c r="G150" s="93"/>
      <c r="H150" s="27">
        <v>269547.44</v>
      </c>
      <c r="I150" s="94" t="s">
        <v>487</v>
      </c>
      <c r="J150" s="94"/>
      <c r="K150" s="36" t="s">
        <v>157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35"/>
    </row>
    <row r="151" spans="1:31" s="27" customFormat="1" ht="25.5" x14ac:dyDescent="0.2">
      <c r="A151" s="18">
        <v>31</v>
      </c>
      <c r="B151" s="65" t="s">
        <v>355</v>
      </c>
      <c r="C151" s="92" t="s">
        <v>488</v>
      </c>
      <c r="D151" s="30" t="s">
        <v>489</v>
      </c>
      <c r="E151" s="30" t="s">
        <v>490</v>
      </c>
      <c r="F151" s="93"/>
      <c r="G151" s="93"/>
      <c r="H151" s="27">
        <v>5032683.5999999996</v>
      </c>
      <c r="I151" s="94" t="s">
        <v>491</v>
      </c>
      <c r="J151" s="94"/>
      <c r="K151" s="36" t="s">
        <v>157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35"/>
    </row>
    <row r="152" spans="1:31" s="27" customFormat="1" ht="25.5" x14ac:dyDescent="0.2">
      <c r="A152" s="18">
        <v>32</v>
      </c>
      <c r="B152" s="65" t="s">
        <v>355</v>
      </c>
      <c r="C152" s="92" t="s">
        <v>492</v>
      </c>
      <c r="D152" s="30" t="s">
        <v>493</v>
      </c>
      <c r="E152" s="30" t="s">
        <v>494</v>
      </c>
      <c r="F152" s="93"/>
      <c r="G152" s="93"/>
      <c r="H152" s="27">
        <v>5256452.25</v>
      </c>
      <c r="I152" s="94" t="s">
        <v>495</v>
      </c>
      <c r="J152" s="94"/>
      <c r="K152" s="36" t="s">
        <v>157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35"/>
    </row>
    <row r="153" spans="1:31" s="27" customFormat="1" ht="25.5" x14ac:dyDescent="0.2">
      <c r="A153" s="18">
        <v>33</v>
      </c>
      <c r="B153" s="65" t="s">
        <v>355</v>
      </c>
      <c r="C153" s="92" t="s">
        <v>496</v>
      </c>
      <c r="D153" s="30" t="s">
        <v>524</v>
      </c>
      <c r="E153" s="30" t="s">
        <v>497</v>
      </c>
      <c r="F153" s="93"/>
      <c r="G153" s="93"/>
      <c r="H153" s="27">
        <v>2455825.75</v>
      </c>
      <c r="I153" s="94" t="s">
        <v>498</v>
      </c>
      <c r="J153" s="94"/>
      <c r="K153" s="36" t="s">
        <v>157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35"/>
    </row>
    <row r="154" spans="1:31" s="27" customFormat="1" x14ac:dyDescent="0.2">
      <c r="A154" s="18">
        <v>34</v>
      </c>
      <c r="B154" s="65" t="s">
        <v>355</v>
      </c>
      <c r="C154" s="92" t="s">
        <v>499</v>
      </c>
      <c r="D154" s="30" t="s">
        <v>500</v>
      </c>
      <c r="E154" s="30" t="s">
        <v>501</v>
      </c>
      <c r="F154" s="93"/>
      <c r="G154" s="93"/>
      <c r="H154" s="27">
        <v>459323.2</v>
      </c>
      <c r="I154" s="94" t="s">
        <v>502</v>
      </c>
      <c r="J154" s="94"/>
      <c r="K154" s="36" t="s">
        <v>157</v>
      </c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35"/>
    </row>
    <row r="155" spans="1:31" s="27" customFormat="1" ht="25.5" x14ac:dyDescent="0.2">
      <c r="A155" s="18">
        <v>35</v>
      </c>
      <c r="B155" s="65" t="s">
        <v>508</v>
      </c>
      <c r="C155" s="92" t="s">
        <v>507</v>
      </c>
      <c r="D155" s="30" t="s">
        <v>509</v>
      </c>
      <c r="E155" s="30" t="s">
        <v>510</v>
      </c>
      <c r="F155" s="93"/>
      <c r="G155" s="93"/>
      <c r="H155" s="27">
        <v>140143.13</v>
      </c>
      <c r="I155" s="94" t="s">
        <v>511</v>
      </c>
      <c r="J155" s="94"/>
      <c r="K155" s="36" t="s">
        <v>157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35"/>
    </row>
    <row r="156" spans="1:31" s="27" customFormat="1" ht="36" customHeight="1" x14ac:dyDescent="0.2">
      <c r="A156" s="30"/>
      <c r="B156" s="105" t="s">
        <v>549</v>
      </c>
      <c r="C156" s="95"/>
      <c r="D156" s="30"/>
      <c r="E156" s="30"/>
      <c r="F156" s="93">
        <f>F119+F68</f>
        <v>43050407.039999999</v>
      </c>
      <c r="G156" s="93">
        <f>G68+G119</f>
        <v>22164155.654338002</v>
      </c>
      <c r="H156" s="93">
        <f>SUM(H121:H155)</f>
        <v>75954059.370000005</v>
      </c>
      <c r="J156" s="94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35"/>
    </row>
    <row r="157" spans="1:31" s="27" customFormat="1" x14ac:dyDescent="0.2"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35"/>
    </row>
    <row r="158" spans="1:31" s="27" customFormat="1" x14ac:dyDescent="0.2"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35"/>
    </row>
    <row r="159" spans="1:31" s="27" customFormat="1" x14ac:dyDescent="0.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35"/>
    </row>
  </sheetData>
  <mergeCells count="4">
    <mergeCell ref="A1:L4"/>
    <mergeCell ref="B7:C7"/>
    <mergeCell ref="B69:C69"/>
    <mergeCell ref="B120:C120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40"/>
  <sheetViews>
    <sheetView tabSelected="1" topLeftCell="A79" zoomScaleNormal="100" zoomScaleSheetLayoutView="100" workbookViewId="0">
      <selection activeCell="G42" sqref="G42"/>
    </sheetView>
  </sheetViews>
  <sheetFormatPr defaultRowHeight="12.75" x14ac:dyDescent="0.2"/>
  <cols>
    <col min="1" max="1" width="7.140625" customWidth="1"/>
    <col min="2" max="2" width="46.5703125" customWidth="1"/>
    <col min="3" max="3" width="44.85546875" customWidth="1"/>
    <col min="4" max="4" width="16.140625" customWidth="1"/>
    <col min="5" max="5" width="22.42578125" customWidth="1"/>
    <col min="6" max="6" width="24.85546875" customWidth="1"/>
    <col min="7" max="7" width="41.85546875" customWidth="1"/>
    <col min="8" max="8" width="34.85546875" customWidth="1"/>
  </cols>
  <sheetData>
    <row r="1" spans="1:8" x14ac:dyDescent="0.2">
      <c r="A1" s="121" t="s">
        <v>545</v>
      </c>
      <c r="B1" s="122"/>
      <c r="C1" s="122"/>
      <c r="D1" s="122"/>
      <c r="E1" s="122"/>
      <c r="F1" s="122"/>
      <c r="G1" s="122"/>
      <c r="H1" s="122"/>
    </row>
    <row r="2" spans="1:8" x14ac:dyDescent="0.2">
      <c r="A2" s="121"/>
      <c r="B2" s="122"/>
      <c r="C2" s="122"/>
      <c r="D2" s="122"/>
      <c r="E2" s="122"/>
      <c r="F2" s="122"/>
      <c r="G2" s="122"/>
      <c r="H2" s="122"/>
    </row>
    <row r="3" spans="1:8" x14ac:dyDescent="0.2">
      <c r="A3" s="121"/>
      <c r="B3" s="122"/>
      <c r="C3" s="122"/>
      <c r="D3" s="122"/>
      <c r="E3" s="122"/>
      <c r="F3" s="122"/>
      <c r="G3" s="122"/>
      <c r="H3" s="122"/>
    </row>
    <row r="4" spans="1:8" x14ac:dyDescent="0.2">
      <c r="A4" s="123"/>
      <c r="B4" s="124"/>
      <c r="C4" s="124"/>
      <c r="D4" s="124"/>
      <c r="E4" s="124"/>
      <c r="F4" s="124"/>
      <c r="G4" s="124"/>
      <c r="H4" s="124"/>
    </row>
    <row r="5" spans="1:8" ht="90" customHeight="1" x14ac:dyDescent="0.2">
      <c r="A5" s="7" t="s">
        <v>0</v>
      </c>
      <c r="B5" s="7" t="s">
        <v>4</v>
      </c>
      <c r="C5" s="7" t="s">
        <v>29</v>
      </c>
      <c r="D5" s="7" t="s">
        <v>15</v>
      </c>
      <c r="E5" s="7" t="s">
        <v>126</v>
      </c>
      <c r="F5" s="7" t="s">
        <v>154</v>
      </c>
      <c r="G5" s="7" t="s">
        <v>16</v>
      </c>
      <c r="H5" s="7" t="s">
        <v>3</v>
      </c>
    </row>
    <row r="6" spans="1:8" s="29" customFormat="1" ht="15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61">
        <v>8</v>
      </c>
    </row>
    <row r="7" spans="1:8" s="29" customFormat="1" ht="12.75" customHeight="1" x14ac:dyDescent="0.2">
      <c r="A7" s="119" t="s">
        <v>350</v>
      </c>
      <c r="B7" s="120"/>
      <c r="C7" s="48"/>
      <c r="D7" s="27"/>
      <c r="E7" s="27"/>
      <c r="F7" s="27"/>
      <c r="G7" s="27"/>
      <c r="H7" s="27"/>
    </row>
    <row r="8" spans="1:8" s="29" customFormat="1" x14ac:dyDescent="0.2">
      <c r="A8" s="27">
        <v>1</v>
      </c>
      <c r="B8" s="28" t="s">
        <v>118</v>
      </c>
      <c r="C8" s="22">
        <v>6490</v>
      </c>
      <c r="D8" s="37">
        <v>6490</v>
      </c>
      <c r="E8" s="49" t="s">
        <v>158</v>
      </c>
      <c r="F8" s="27"/>
      <c r="G8" s="30" t="s">
        <v>156</v>
      </c>
      <c r="H8" s="27"/>
    </row>
    <row r="9" spans="1:8" s="29" customFormat="1" x14ac:dyDescent="0.2">
      <c r="A9" s="27">
        <v>2</v>
      </c>
      <c r="B9" s="28" t="s">
        <v>127</v>
      </c>
      <c r="C9" s="22">
        <v>37820</v>
      </c>
      <c r="D9" s="37">
        <v>37820</v>
      </c>
      <c r="E9" s="49" t="s">
        <v>160</v>
      </c>
      <c r="F9" s="27"/>
      <c r="G9" s="30" t="s">
        <v>156</v>
      </c>
      <c r="H9" s="27"/>
    </row>
    <row r="10" spans="1:8" s="29" customFormat="1" x14ac:dyDescent="0.2">
      <c r="A10" s="27">
        <v>3</v>
      </c>
      <c r="B10" s="28" t="s">
        <v>128</v>
      </c>
      <c r="C10" s="22">
        <v>28109.599999999999</v>
      </c>
      <c r="D10" s="37">
        <v>28109.599999999999</v>
      </c>
      <c r="E10" s="49" t="s">
        <v>161</v>
      </c>
      <c r="F10" s="27"/>
      <c r="G10" s="30" t="s">
        <v>156</v>
      </c>
      <c r="H10" s="27"/>
    </row>
    <row r="11" spans="1:8" s="29" customFormat="1" x14ac:dyDescent="0.2">
      <c r="A11" s="27">
        <v>4</v>
      </c>
      <c r="B11" s="28" t="s">
        <v>119</v>
      </c>
      <c r="C11" s="22">
        <v>21133</v>
      </c>
      <c r="D11" s="37">
        <v>21133</v>
      </c>
      <c r="E11" s="49" t="s">
        <v>162</v>
      </c>
      <c r="F11" s="27"/>
      <c r="G11" s="30" t="s">
        <v>156</v>
      </c>
      <c r="H11" s="27"/>
    </row>
    <row r="12" spans="1:8" s="29" customFormat="1" x14ac:dyDescent="0.2">
      <c r="A12" s="27">
        <v>5</v>
      </c>
      <c r="B12" s="28" t="s">
        <v>129</v>
      </c>
      <c r="C12" s="22">
        <v>38600</v>
      </c>
      <c r="D12" s="37">
        <v>38600</v>
      </c>
      <c r="E12" s="49" t="s">
        <v>163</v>
      </c>
      <c r="F12" s="27"/>
      <c r="G12" s="30" t="s">
        <v>156</v>
      </c>
      <c r="H12" s="27"/>
    </row>
    <row r="13" spans="1:8" s="29" customFormat="1" x14ac:dyDescent="0.2">
      <c r="A13" s="27">
        <v>6</v>
      </c>
      <c r="B13" s="28" t="s">
        <v>120</v>
      </c>
      <c r="C13" s="22">
        <v>46820</v>
      </c>
      <c r="D13" s="37">
        <v>46820</v>
      </c>
      <c r="E13" s="49" t="s">
        <v>159</v>
      </c>
      <c r="F13" s="27"/>
      <c r="G13" s="30" t="s">
        <v>156</v>
      </c>
      <c r="H13" s="27"/>
    </row>
    <row r="14" spans="1:8" s="29" customFormat="1" x14ac:dyDescent="0.2">
      <c r="A14" s="27">
        <v>7</v>
      </c>
      <c r="B14" s="28" t="s">
        <v>121</v>
      </c>
      <c r="C14" s="22">
        <v>29270</v>
      </c>
      <c r="D14" s="37">
        <v>29270</v>
      </c>
      <c r="E14" s="49" t="s">
        <v>165</v>
      </c>
      <c r="F14" s="27"/>
      <c r="G14" s="30" t="s">
        <v>156</v>
      </c>
      <c r="H14" s="27"/>
    </row>
    <row r="15" spans="1:8" s="29" customFormat="1" x14ac:dyDescent="0.2">
      <c r="A15" s="27">
        <v>8</v>
      </c>
      <c r="B15" s="28" t="s">
        <v>122</v>
      </c>
      <c r="C15" s="22">
        <v>24740</v>
      </c>
      <c r="D15" s="37">
        <v>24740</v>
      </c>
      <c r="E15" s="49" t="s">
        <v>159</v>
      </c>
      <c r="F15" s="27"/>
      <c r="G15" s="30" t="s">
        <v>156</v>
      </c>
      <c r="H15" s="27"/>
    </row>
    <row r="16" spans="1:8" s="29" customFormat="1" x14ac:dyDescent="0.2">
      <c r="A16" s="27">
        <v>9</v>
      </c>
      <c r="B16" s="28" t="s">
        <v>131</v>
      </c>
      <c r="C16" s="22">
        <v>19750</v>
      </c>
      <c r="D16" s="37">
        <v>19750</v>
      </c>
      <c r="E16" s="27" t="s">
        <v>166</v>
      </c>
      <c r="F16" s="27"/>
      <c r="G16" s="30" t="s">
        <v>156</v>
      </c>
      <c r="H16" s="27"/>
    </row>
    <row r="17" spans="1:8" s="29" customFormat="1" x14ac:dyDescent="0.2">
      <c r="A17" s="27">
        <v>10</v>
      </c>
      <c r="B17" s="28" t="s">
        <v>130</v>
      </c>
      <c r="C17" s="22">
        <v>5480</v>
      </c>
      <c r="D17" s="37">
        <v>5480</v>
      </c>
      <c r="E17" s="49" t="s">
        <v>167</v>
      </c>
      <c r="F17" s="27"/>
      <c r="G17" s="30" t="s">
        <v>156</v>
      </c>
      <c r="H17" s="27"/>
    </row>
    <row r="18" spans="1:8" s="29" customFormat="1" x14ac:dyDescent="0.2">
      <c r="A18" s="27">
        <v>11</v>
      </c>
      <c r="B18" s="28" t="s">
        <v>123</v>
      </c>
      <c r="C18" s="22">
        <v>9167</v>
      </c>
      <c r="D18" s="37">
        <v>9167</v>
      </c>
      <c r="E18" s="49" t="s">
        <v>168</v>
      </c>
      <c r="F18" s="27"/>
      <c r="G18" s="30" t="s">
        <v>156</v>
      </c>
      <c r="H18" s="27"/>
    </row>
    <row r="19" spans="1:8" s="29" customFormat="1" x14ac:dyDescent="0.2">
      <c r="A19" s="27">
        <v>12</v>
      </c>
      <c r="B19" s="28" t="s">
        <v>124</v>
      </c>
      <c r="C19" s="22">
        <v>6162</v>
      </c>
      <c r="D19" s="37">
        <v>6162</v>
      </c>
      <c r="E19" s="49" t="s">
        <v>169</v>
      </c>
      <c r="F19" s="27"/>
      <c r="G19" s="30" t="s">
        <v>156</v>
      </c>
      <c r="H19" s="27"/>
    </row>
    <row r="20" spans="1:8" s="29" customFormat="1" x14ac:dyDescent="0.2">
      <c r="A20" s="27">
        <v>13</v>
      </c>
      <c r="B20" s="28" t="s">
        <v>125</v>
      </c>
      <c r="C20" s="22">
        <v>7680</v>
      </c>
      <c r="D20" s="37">
        <v>7680</v>
      </c>
      <c r="E20" s="49" t="s">
        <v>159</v>
      </c>
      <c r="F20" s="27"/>
      <c r="G20" s="30" t="s">
        <v>156</v>
      </c>
      <c r="H20" s="27"/>
    </row>
    <row r="21" spans="1:8" s="29" customFormat="1" x14ac:dyDescent="0.2">
      <c r="A21" s="27">
        <v>14</v>
      </c>
      <c r="B21" s="33" t="s">
        <v>244</v>
      </c>
      <c r="C21" s="22">
        <v>8000</v>
      </c>
      <c r="D21" s="37">
        <v>8000</v>
      </c>
      <c r="E21" s="49" t="s">
        <v>246</v>
      </c>
      <c r="F21" s="63"/>
      <c r="G21" s="30" t="s">
        <v>156</v>
      </c>
      <c r="H21" s="27"/>
    </row>
    <row r="22" spans="1:8" s="29" customFormat="1" x14ac:dyDescent="0.2">
      <c r="A22" s="27">
        <v>15</v>
      </c>
      <c r="B22" s="33" t="s">
        <v>234</v>
      </c>
      <c r="C22" s="22">
        <v>3900</v>
      </c>
      <c r="D22" s="37">
        <v>3900</v>
      </c>
      <c r="E22" s="49" t="s">
        <v>247</v>
      </c>
      <c r="F22" s="63"/>
      <c r="G22" s="30" t="s">
        <v>156</v>
      </c>
      <c r="H22" s="27"/>
    </row>
    <row r="23" spans="1:8" s="29" customFormat="1" x14ac:dyDescent="0.2">
      <c r="A23" s="27">
        <v>16</v>
      </c>
      <c r="B23" s="33" t="s">
        <v>235</v>
      </c>
      <c r="C23" s="22">
        <v>21223</v>
      </c>
      <c r="D23" s="37">
        <v>21223</v>
      </c>
      <c r="E23" s="49" t="s">
        <v>248</v>
      </c>
      <c r="F23" s="63"/>
      <c r="G23" s="30" t="s">
        <v>156</v>
      </c>
      <c r="H23" s="27"/>
    </row>
    <row r="24" spans="1:8" s="29" customFormat="1" x14ac:dyDescent="0.2">
      <c r="A24" s="27">
        <v>17</v>
      </c>
      <c r="B24" s="33" t="s">
        <v>236</v>
      </c>
      <c r="C24" s="22">
        <v>1551000</v>
      </c>
      <c r="D24" s="37">
        <v>943525</v>
      </c>
      <c r="E24" s="49" t="s">
        <v>249</v>
      </c>
      <c r="F24" s="63"/>
      <c r="G24" s="30" t="s">
        <v>156</v>
      </c>
      <c r="H24" s="27"/>
    </row>
    <row r="25" spans="1:8" s="29" customFormat="1" ht="25.5" x14ac:dyDescent="0.2">
      <c r="A25" s="27">
        <v>18</v>
      </c>
      <c r="B25" s="65" t="s">
        <v>237</v>
      </c>
      <c r="C25" s="22">
        <v>8590</v>
      </c>
      <c r="D25" s="37">
        <v>8590</v>
      </c>
      <c r="E25" s="67" t="s">
        <v>250</v>
      </c>
      <c r="F25" s="63"/>
      <c r="G25" s="30" t="s">
        <v>156</v>
      </c>
      <c r="H25" s="27"/>
    </row>
    <row r="26" spans="1:8" s="29" customFormat="1" x14ac:dyDescent="0.2">
      <c r="A26" s="27">
        <v>19</v>
      </c>
      <c r="B26" s="33" t="s">
        <v>238</v>
      </c>
      <c r="C26" s="22">
        <v>21420</v>
      </c>
      <c r="D26" s="37">
        <v>21420</v>
      </c>
      <c r="E26" s="66" t="s">
        <v>251</v>
      </c>
      <c r="F26" s="63"/>
      <c r="G26" s="30" t="s">
        <v>156</v>
      </c>
      <c r="H26" s="27"/>
    </row>
    <row r="27" spans="1:8" s="29" customFormat="1" x14ac:dyDescent="0.2">
      <c r="A27" s="27">
        <v>20</v>
      </c>
      <c r="B27" s="33" t="s">
        <v>239</v>
      </c>
      <c r="C27" s="22">
        <v>45661</v>
      </c>
      <c r="D27" s="37">
        <v>37507.019999999997</v>
      </c>
      <c r="E27" s="66" t="s">
        <v>252</v>
      </c>
      <c r="F27" s="63"/>
      <c r="G27" s="30" t="s">
        <v>156</v>
      </c>
      <c r="H27" s="27"/>
    </row>
    <row r="28" spans="1:8" s="29" customFormat="1" x14ac:dyDescent="0.2">
      <c r="A28" s="27">
        <v>21</v>
      </c>
      <c r="B28" s="33" t="s">
        <v>240</v>
      </c>
      <c r="C28" s="22">
        <v>8500</v>
      </c>
      <c r="D28" s="37">
        <v>8500</v>
      </c>
      <c r="E28" s="66" t="s">
        <v>254</v>
      </c>
      <c r="F28" s="63"/>
      <c r="G28" s="30" t="s">
        <v>156</v>
      </c>
      <c r="H28" s="27"/>
    </row>
    <row r="29" spans="1:8" s="29" customFormat="1" x14ac:dyDescent="0.2">
      <c r="A29" s="27">
        <v>22</v>
      </c>
      <c r="B29" s="33" t="s">
        <v>241</v>
      </c>
      <c r="C29" s="22">
        <v>9200</v>
      </c>
      <c r="D29" s="37">
        <v>9200</v>
      </c>
      <c r="E29" s="66" t="s">
        <v>255</v>
      </c>
      <c r="F29" s="63"/>
      <c r="G29" s="30" t="s">
        <v>156</v>
      </c>
      <c r="H29" s="27"/>
    </row>
    <row r="30" spans="1:8" s="29" customFormat="1" x14ac:dyDescent="0.2">
      <c r="A30" s="27">
        <v>23</v>
      </c>
      <c r="B30" s="33" t="s">
        <v>245</v>
      </c>
      <c r="C30" s="22">
        <v>4290</v>
      </c>
      <c r="D30" s="37">
        <v>4290</v>
      </c>
      <c r="E30" s="66" t="s">
        <v>253</v>
      </c>
      <c r="F30" s="63"/>
      <c r="G30" s="30" t="s">
        <v>156</v>
      </c>
      <c r="H30" s="27"/>
    </row>
    <row r="31" spans="1:8" s="29" customFormat="1" x14ac:dyDescent="0.2">
      <c r="A31" s="27">
        <v>24</v>
      </c>
      <c r="B31" s="33" t="s">
        <v>242</v>
      </c>
      <c r="C31" s="22">
        <v>12300</v>
      </c>
      <c r="D31" s="37">
        <v>12300</v>
      </c>
      <c r="E31" s="66" t="s">
        <v>256</v>
      </c>
      <c r="F31" s="63"/>
      <c r="G31" s="30" t="s">
        <v>156</v>
      </c>
      <c r="H31" s="27"/>
    </row>
    <row r="32" spans="1:8" s="29" customFormat="1" ht="25.5" x14ac:dyDescent="0.2">
      <c r="A32" s="27">
        <v>25</v>
      </c>
      <c r="B32" s="33" t="s">
        <v>243</v>
      </c>
      <c r="C32" s="22">
        <v>15179</v>
      </c>
      <c r="D32" s="37">
        <v>15179</v>
      </c>
      <c r="E32" s="67" t="s">
        <v>257</v>
      </c>
      <c r="F32" s="63"/>
      <c r="G32" s="30" t="s">
        <v>156</v>
      </c>
      <c r="H32" s="27"/>
    </row>
    <row r="33" spans="1:179" s="29" customFormat="1" ht="25.5" x14ac:dyDescent="0.2">
      <c r="A33" s="27">
        <v>26</v>
      </c>
      <c r="B33" s="33" t="s">
        <v>270</v>
      </c>
      <c r="C33" s="22">
        <v>15999</v>
      </c>
      <c r="D33" s="76">
        <v>15999</v>
      </c>
      <c r="E33" s="75" t="s">
        <v>271</v>
      </c>
      <c r="F33" s="63"/>
      <c r="G33" s="30" t="s">
        <v>156</v>
      </c>
      <c r="H33" s="27"/>
    </row>
    <row r="34" spans="1:179" s="29" customFormat="1" ht="30" customHeight="1" x14ac:dyDescent="0.2">
      <c r="A34" s="27">
        <v>27</v>
      </c>
      <c r="B34" s="33" t="s">
        <v>276</v>
      </c>
      <c r="C34" s="83">
        <v>9100</v>
      </c>
      <c r="D34" s="76">
        <v>9100</v>
      </c>
      <c r="E34" s="75" t="s">
        <v>526</v>
      </c>
      <c r="F34" s="63"/>
      <c r="G34" s="30"/>
      <c r="H34" s="27"/>
    </row>
    <row r="35" spans="1:179" s="29" customFormat="1" ht="30" customHeight="1" x14ac:dyDescent="0.2">
      <c r="A35" s="27">
        <v>28</v>
      </c>
      <c r="B35" s="33" t="s">
        <v>277</v>
      </c>
      <c r="C35" s="83">
        <v>7500</v>
      </c>
      <c r="D35" s="76">
        <v>7500</v>
      </c>
      <c r="E35" s="75" t="s">
        <v>527</v>
      </c>
      <c r="F35" s="63"/>
      <c r="G35" s="30" t="s">
        <v>156</v>
      </c>
      <c r="H35" s="27"/>
    </row>
    <row r="36" spans="1:179" s="29" customFormat="1" ht="24.75" customHeight="1" x14ac:dyDescent="0.2">
      <c r="A36" s="27">
        <v>29</v>
      </c>
      <c r="B36" s="33" t="s">
        <v>278</v>
      </c>
      <c r="C36" s="83">
        <v>36790</v>
      </c>
      <c r="D36" s="76">
        <v>36790</v>
      </c>
      <c r="E36" s="75" t="s">
        <v>528</v>
      </c>
      <c r="F36" s="63"/>
      <c r="G36" s="30" t="s">
        <v>156</v>
      </c>
      <c r="H36" s="27"/>
    </row>
    <row r="37" spans="1:179" s="29" customFormat="1" ht="24" customHeight="1" x14ac:dyDescent="0.2">
      <c r="A37" s="27">
        <v>31</v>
      </c>
      <c r="B37" s="33" t="s">
        <v>279</v>
      </c>
      <c r="C37" s="83">
        <v>11600</v>
      </c>
      <c r="D37" s="76">
        <v>11600</v>
      </c>
      <c r="E37" s="75" t="s">
        <v>529</v>
      </c>
      <c r="F37" s="63"/>
      <c r="G37" s="30" t="s">
        <v>156</v>
      </c>
      <c r="H37" s="27"/>
    </row>
    <row r="38" spans="1:179" s="29" customFormat="1" ht="16.5" customHeight="1" x14ac:dyDescent="0.2">
      <c r="A38" s="27">
        <v>32</v>
      </c>
      <c r="B38" s="33" t="s">
        <v>280</v>
      </c>
      <c r="C38" s="83">
        <v>7365</v>
      </c>
      <c r="D38" s="76">
        <v>7365</v>
      </c>
      <c r="E38" s="103" t="s">
        <v>530</v>
      </c>
      <c r="F38" s="63"/>
      <c r="G38" s="30" t="s">
        <v>156</v>
      </c>
      <c r="H38" s="27"/>
    </row>
    <row r="39" spans="1:179" s="29" customFormat="1" ht="27" customHeight="1" x14ac:dyDescent="0.2">
      <c r="A39" s="27">
        <v>33</v>
      </c>
      <c r="B39" s="65" t="s">
        <v>290</v>
      </c>
      <c r="C39" s="22">
        <v>14220</v>
      </c>
      <c r="D39" s="76">
        <v>14220</v>
      </c>
      <c r="E39" s="75" t="s">
        <v>531</v>
      </c>
      <c r="F39" s="63"/>
      <c r="G39" s="30" t="s">
        <v>156</v>
      </c>
      <c r="H39" s="27"/>
    </row>
    <row r="40" spans="1:179" s="29" customFormat="1" ht="25.5" x14ac:dyDescent="0.2">
      <c r="A40" s="27">
        <v>34</v>
      </c>
      <c r="B40" s="65" t="s">
        <v>291</v>
      </c>
      <c r="C40" s="22">
        <v>35700</v>
      </c>
      <c r="D40" s="76">
        <v>35700</v>
      </c>
      <c r="E40" s="75" t="s">
        <v>532</v>
      </c>
      <c r="F40" s="63"/>
      <c r="G40" s="30" t="s">
        <v>156</v>
      </c>
      <c r="H40" s="27"/>
    </row>
    <row r="41" spans="1:179" s="29" customFormat="1" ht="24" customHeight="1" x14ac:dyDescent="0.2">
      <c r="A41" s="27">
        <v>37</v>
      </c>
      <c r="B41" s="33" t="s">
        <v>356</v>
      </c>
      <c r="C41" s="22">
        <v>17000</v>
      </c>
      <c r="D41" s="76">
        <v>0</v>
      </c>
      <c r="E41" s="75" t="s">
        <v>533</v>
      </c>
      <c r="F41" s="63"/>
      <c r="G41" s="30" t="s">
        <v>156</v>
      </c>
      <c r="H41" s="27"/>
    </row>
    <row r="42" spans="1:179" s="29" customFormat="1" ht="39" customHeight="1" x14ac:dyDescent="0.2">
      <c r="A42" s="27">
        <v>38</v>
      </c>
      <c r="B42" s="33" t="s">
        <v>544</v>
      </c>
      <c r="C42" s="22">
        <v>18990</v>
      </c>
      <c r="D42" s="76">
        <v>18990</v>
      </c>
      <c r="E42" s="75" t="s">
        <v>546</v>
      </c>
      <c r="F42" s="63"/>
      <c r="G42" s="30" t="s">
        <v>156</v>
      </c>
      <c r="H42" s="27"/>
    </row>
    <row r="43" spans="1:179" ht="19.5" customHeight="1" x14ac:dyDescent="0.2">
      <c r="A43" s="27"/>
      <c r="B43" s="38" t="s">
        <v>88</v>
      </c>
      <c r="C43" s="82">
        <f>SUM(C8:C42)</f>
        <v>2164748.6</v>
      </c>
      <c r="D43" s="40">
        <f>SUM(D8:D42)</f>
        <v>1532119.62</v>
      </c>
      <c r="E43" s="27"/>
      <c r="F43" s="27"/>
      <c r="G43" s="30"/>
      <c r="H43" s="27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</row>
    <row r="44" spans="1:179" ht="21" customHeight="1" x14ac:dyDescent="0.2">
      <c r="A44" s="125" t="s">
        <v>351</v>
      </c>
      <c r="B44" s="125"/>
      <c r="C44" s="27"/>
      <c r="D44" s="27"/>
      <c r="E44" s="27"/>
      <c r="F44" s="27"/>
      <c r="G44" s="30"/>
      <c r="H44" s="27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</row>
    <row r="45" spans="1:179" ht="21" customHeight="1" x14ac:dyDescent="0.2">
      <c r="A45" s="27">
        <v>1</v>
      </c>
      <c r="B45" s="28" t="s">
        <v>132</v>
      </c>
      <c r="C45" s="22">
        <v>350500</v>
      </c>
      <c r="D45" s="43">
        <v>350500</v>
      </c>
      <c r="E45" s="49" t="s">
        <v>170</v>
      </c>
      <c r="F45" s="27"/>
      <c r="G45" s="30" t="s">
        <v>156</v>
      </c>
      <c r="H45" s="27"/>
      <c r="I45" s="29"/>
    </row>
    <row r="46" spans="1:179" x14ac:dyDescent="0.2">
      <c r="A46" s="27">
        <v>2</v>
      </c>
      <c r="B46" s="30" t="s">
        <v>133</v>
      </c>
      <c r="C46" s="22">
        <v>23950</v>
      </c>
      <c r="D46" s="42">
        <v>23950</v>
      </c>
      <c r="E46" s="49" t="s">
        <v>171</v>
      </c>
      <c r="F46" s="27"/>
      <c r="G46" s="30" t="s">
        <v>156</v>
      </c>
      <c r="H46" s="27"/>
      <c r="I46" s="29"/>
    </row>
    <row r="47" spans="1:179" x14ac:dyDescent="0.2">
      <c r="A47" s="27">
        <v>3</v>
      </c>
      <c r="B47" s="30" t="s">
        <v>134</v>
      </c>
      <c r="C47" s="41">
        <v>16000</v>
      </c>
      <c r="D47" s="43">
        <v>16000</v>
      </c>
      <c r="E47" s="49" t="s">
        <v>172</v>
      </c>
      <c r="F47" s="27"/>
      <c r="G47" s="30" t="s">
        <v>156</v>
      </c>
      <c r="H47" s="27"/>
      <c r="I47" s="29"/>
    </row>
    <row r="48" spans="1:179" x14ac:dyDescent="0.2">
      <c r="A48" s="27"/>
      <c r="B48" s="38" t="s">
        <v>84</v>
      </c>
      <c r="C48" s="39">
        <f>SUM(C45:C47)</f>
        <v>390450</v>
      </c>
      <c r="D48" s="45">
        <f>SUM(D45:D47)</f>
        <v>390450</v>
      </c>
      <c r="E48" s="27"/>
      <c r="F48" s="27"/>
      <c r="G48" s="27"/>
      <c r="H48" s="27"/>
      <c r="I48" s="29"/>
    </row>
    <row r="49" spans="1:9" x14ac:dyDescent="0.2">
      <c r="A49" s="116" t="s">
        <v>352</v>
      </c>
      <c r="B49" s="117"/>
      <c r="C49" s="27"/>
      <c r="D49" s="27"/>
      <c r="E49" s="27"/>
      <c r="F49" s="27"/>
      <c r="G49" s="27"/>
      <c r="H49" s="27"/>
      <c r="I49" s="29"/>
    </row>
    <row r="50" spans="1:9" x14ac:dyDescent="0.2">
      <c r="A50" s="27">
        <v>1</v>
      </c>
      <c r="B50" s="28" t="s">
        <v>135</v>
      </c>
      <c r="C50" s="22">
        <v>4980</v>
      </c>
      <c r="D50" s="43">
        <v>4980</v>
      </c>
      <c r="E50" s="27" t="s">
        <v>173</v>
      </c>
      <c r="F50" s="27"/>
      <c r="G50" s="30" t="s">
        <v>156</v>
      </c>
      <c r="H50" s="27"/>
      <c r="I50" s="29"/>
    </row>
    <row r="51" spans="1:9" x14ac:dyDescent="0.2">
      <c r="A51" s="27">
        <v>2</v>
      </c>
      <c r="B51" s="28" t="s">
        <v>136</v>
      </c>
      <c r="C51" s="22">
        <v>3050</v>
      </c>
      <c r="D51" s="43">
        <v>3050</v>
      </c>
      <c r="E51" s="27" t="s">
        <v>174</v>
      </c>
      <c r="F51" s="27"/>
      <c r="G51" s="30" t="s">
        <v>156</v>
      </c>
      <c r="H51" s="27"/>
      <c r="I51" s="29"/>
    </row>
    <row r="52" spans="1:9" x14ac:dyDescent="0.2">
      <c r="A52" s="27">
        <v>3</v>
      </c>
      <c r="B52" s="28" t="s">
        <v>136</v>
      </c>
      <c r="C52" s="22">
        <v>3050</v>
      </c>
      <c r="D52" s="43">
        <v>3050</v>
      </c>
      <c r="E52" s="27" t="s">
        <v>174</v>
      </c>
      <c r="F52" s="27"/>
      <c r="G52" s="30" t="s">
        <v>156</v>
      </c>
      <c r="H52" s="27"/>
      <c r="I52" s="29"/>
    </row>
    <row r="53" spans="1:9" x14ac:dyDescent="0.2">
      <c r="A53" s="27">
        <v>4</v>
      </c>
      <c r="B53" s="28" t="s">
        <v>137</v>
      </c>
      <c r="C53" s="22">
        <v>7038</v>
      </c>
      <c r="D53" s="43">
        <v>7038</v>
      </c>
      <c r="E53" s="27" t="s">
        <v>175</v>
      </c>
      <c r="F53" s="27"/>
      <c r="G53" s="30" t="s">
        <v>156</v>
      </c>
      <c r="H53" s="27"/>
      <c r="I53" s="29"/>
    </row>
    <row r="54" spans="1:9" x14ac:dyDescent="0.2">
      <c r="A54" s="27">
        <v>5</v>
      </c>
      <c r="B54" s="28" t="s">
        <v>138</v>
      </c>
      <c r="C54" s="22">
        <v>3500</v>
      </c>
      <c r="D54" s="43">
        <v>3500</v>
      </c>
      <c r="E54" s="27" t="s">
        <v>176</v>
      </c>
      <c r="F54" s="27"/>
      <c r="G54" s="30" t="s">
        <v>156</v>
      </c>
      <c r="H54" s="27"/>
      <c r="I54" s="29"/>
    </row>
    <row r="55" spans="1:9" x14ac:dyDescent="0.2">
      <c r="A55" s="27">
        <v>6</v>
      </c>
      <c r="B55" s="28" t="s">
        <v>138</v>
      </c>
      <c r="C55" s="22">
        <v>3500</v>
      </c>
      <c r="D55" s="43">
        <v>3500</v>
      </c>
      <c r="E55" s="27" t="s">
        <v>174</v>
      </c>
      <c r="F55" s="27"/>
      <c r="G55" s="30" t="s">
        <v>156</v>
      </c>
      <c r="H55" s="27"/>
      <c r="I55" s="29"/>
    </row>
    <row r="56" spans="1:9" x14ac:dyDescent="0.2">
      <c r="A56" s="27">
        <v>7</v>
      </c>
      <c r="B56" s="28" t="s">
        <v>139</v>
      </c>
      <c r="C56" s="22">
        <v>3500</v>
      </c>
      <c r="D56" s="43">
        <v>3500</v>
      </c>
      <c r="E56" s="27" t="s">
        <v>176</v>
      </c>
      <c r="F56" s="27"/>
      <c r="G56" s="30" t="s">
        <v>156</v>
      </c>
      <c r="H56" s="27"/>
      <c r="I56" s="29"/>
    </row>
    <row r="57" spans="1:9" x14ac:dyDescent="0.2">
      <c r="A57" s="27">
        <v>8</v>
      </c>
      <c r="B57" s="28" t="s">
        <v>139</v>
      </c>
      <c r="C57" s="22">
        <v>3500</v>
      </c>
      <c r="D57" s="43">
        <v>3500</v>
      </c>
      <c r="E57" s="27" t="s">
        <v>174</v>
      </c>
      <c r="F57" s="27"/>
      <c r="G57" s="30" t="s">
        <v>156</v>
      </c>
      <c r="H57" s="27"/>
      <c r="I57" s="29"/>
    </row>
    <row r="58" spans="1:9" x14ac:dyDescent="0.2">
      <c r="A58" s="27">
        <v>9</v>
      </c>
      <c r="B58" s="28" t="s">
        <v>140</v>
      </c>
      <c r="C58" s="22">
        <v>12090</v>
      </c>
      <c r="D58" s="43">
        <v>12090</v>
      </c>
      <c r="E58" s="27" t="s">
        <v>177</v>
      </c>
      <c r="F58" s="27"/>
      <c r="G58" s="30" t="s">
        <v>156</v>
      </c>
      <c r="H58" s="27"/>
      <c r="I58" s="29"/>
    </row>
    <row r="59" spans="1:9" x14ac:dyDescent="0.2">
      <c r="A59" s="27">
        <v>10</v>
      </c>
      <c r="B59" s="28" t="s">
        <v>141</v>
      </c>
      <c r="C59" s="22">
        <v>3500</v>
      </c>
      <c r="D59" s="43">
        <v>3500</v>
      </c>
      <c r="E59" s="27" t="s">
        <v>178</v>
      </c>
      <c r="F59" s="27"/>
      <c r="G59" s="30" t="s">
        <v>156</v>
      </c>
      <c r="H59" s="27"/>
      <c r="I59" s="29"/>
    </row>
    <row r="60" spans="1:9" x14ac:dyDescent="0.2">
      <c r="A60" s="27">
        <v>11</v>
      </c>
      <c r="B60" s="28" t="s">
        <v>142</v>
      </c>
      <c r="C60" s="22">
        <v>3500</v>
      </c>
      <c r="D60" s="43">
        <v>3500</v>
      </c>
      <c r="E60" s="27" t="s">
        <v>178</v>
      </c>
      <c r="F60" s="27"/>
      <c r="G60" s="30" t="s">
        <v>156</v>
      </c>
      <c r="H60" s="27"/>
      <c r="I60" s="29"/>
    </row>
    <row r="61" spans="1:9" x14ac:dyDescent="0.2">
      <c r="A61" s="27">
        <v>12</v>
      </c>
      <c r="B61" s="28" t="s">
        <v>141</v>
      </c>
      <c r="C61" s="22">
        <v>3500</v>
      </c>
      <c r="D61" s="43">
        <v>3500</v>
      </c>
      <c r="E61" s="27" t="s">
        <v>178</v>
      </c>
      <c r="F61" s="27"/>
      <c r="G61" s="30" t="s">
        <v>156</v>
      </c>
      <c r="H61" s="27"/>
      <c r="I61" s="29"/>
    </row>
    <row r="62" spans="1:9" x14ac:dyDescent="0.2">
      <c r="A62" s="27">
        <v>13</v>
      </c>
      <c r="B62" s="28" t="s">
        <v>143</v>
      </c>
      <c r="C62" s="22">
        <v>7000</v>
      </c>
      <c r="D62" s="43">
        <v>7000</v>
      </c>
      <c r="E62" s="27" t="s">
        <v>176</v>
      </c>
      <c r="F62" s="27"/>
      <c r="G62" s="30" t="s">
        <v>156</v>
      </c>
      <c r="H62" s="27"/>
      <c r="I62" s="29"/>
    </row>
    <row r="63" spans="1:9" x14ac:dyDescent="0.2">
      <c r="A63" s="27">
        <v>14</v>
      </c>
      <c r="B63" s="28" t="s">
        <v>143</v>
      </c>
      <c r="C63" s="22">
        <v>7000</v>
      </c>
      <c r="D63" s="43">
        <v>7000</v>
      </c>
      <c r="E63" s="27" t="s">
        <v>174</v>
      </c>
      <c r="F63" s="27"/>
      <c r="G63" s="30" t="s">
        <v>156</v>
      </c>
      <c r="H63" s="27"/>
      <c r="I63" s="29"/>
    </row>
    <row r="64" spans="1:9" x14ac:dyDescent="0.2">
      <c r="A64" s="27">
        <v>15</v>
      </c>
      <c r="B64" s="28" t="s">
        <v>144</v>
      </c>
      <c r="C64" s="22">
        <v>5670</v>
      </c>
      <c r="D64" s="43">
        <v>5670</v>
      </c>
      <c r="E64" s="27" t="s">
        <v>176</v>
      </c>
      <c r="F64" s="27"/>
      <c r="G64" s="30" t="s">
        <v>156</v>
      </c>
      <c r="H64" s="27"/>
      <c r="I64" s="29"/>
    </row>
    <row r="65" spans="1:9" x14ac:dyDescent="0.2">
      <c r="A65" s="27">
        <v>16</v>
      </c>
      <c r="B65" s="28" t="s">
        <v>144</v>
      </c>
      <c r="C65" s="22">
        <v>5670</v>
      </c>
      <c r="D65" s="43">
        <v>5670</v>
      </c>
      <c r="E65" s="27" t="s">
        <v>174</v>
      </c>
      <c r="F65" s="27"/>
      <c r="G65" s="30" t="s">
        <v>156</v>
      </c>
      <c r="H65" s="27"/>
      <c r="I65" s="29"/>
    </row>
    <row r="66" spans="1:9" x14ac:dyDescent="0.2">
      <c r="A66" s="27">
        <v>17</v>
      </c>
      <c r="B66" s="28" t="s">
        <v>145</v>
      </c>
      <c r="C66" s="22">
        <v>5260</v>
      </c>
      <c r="D66" s="43">
        <v>5260</v>
      </c>
      <c r="E66" s="27" t="s">
        <v>176</v>
      </c>
      <c r="F66" s="27"/>
      <c r="G66" s="30" t="s">
        <v>156</v>
      </c>
      <c r="H66" s="27"/>
      <c r="I66" s="29"/>
    </row>
    <row r="67" spans="1:9" x14ac:dyDescent="0.2">
      <c r="A67" s="27">
        <v>18</v>
      </c>
      <c r="B67" s="28" t="s">
        <v>145</v>
      </c>
      <c r="C67" s="22">
        <v>5260</v>
      </c>
      <c r="D67" s="43">
        <v>5260</v>
      </c>
      <c r="E67" s="27" t="s">
        <v>174</v>
      </c>
      <c r="F67" s="27"/>
      <c r="G67" s="30" t="s">
        <v>156</v>
      </c>
      <c r="H67" s="27"/>
      <c r="I67" s="29"/>
    </row>
    <row r="68" spans="1:9" x14ac:dyDescent="0.2">
      <c r="A68" s="27">
        <v>19</v>
      </c>
      <c r="B68" s="28" t="s">
        <v>146</v>
      </c>
      <c r="C68" s="22">
        <v>7735</v>
      </c>
      <c r="D68" s="43">
        <v>7735</v>
      </c>
      <c r="E68" s="27" t="s">
        <v>179</v>
      </c>
      <c r="F68" s="27"/>
      <c r="G68" s="30" t="s">
        <v>156</v>
      </c>
      <c r="H68" s="27"/>
      <c r="I68" s="29"/>
    </row>
    <row r="69" spans="1:9" x14ac:dyDescent="0.2">
      <c r="A69" s="27">
        <v>20</v>
      </c>
      <c r="B69" s="28" t="s">
        <v>146</v>
      </c>
      <c r="C69" s="22">
        <v>7400</v>
      </c>
      <c r="D69" s="43">
        <v>7400</v>
      </c>
      <c r="E69" s="27" t="s">
        <v>180</v>
      </c>
      <c r="F69" s="27"/>
      <c r="G69" s="30" t="s">
        <v>156</v>
      </c>
      <c r="H69" s="27"/>
      <c r="I69" s="29"/>
    </row>
    <row r="70" spans="1:9" x14ac:dyDescent="0.2">
      <c r="A70" s="27">
        <v>22</v>
      </c>
      <c r="B70" s="28" t="s">
        <v>147</v>
      </c>
      <c r="C70" s="22">
        <v>5000</v>
      </c>
      <c r="D70" s="43">
        <v>5000</v>
      </c>
      <c r="E70" s="27" t="s">
        <v>181</v>
      </c>
      <c r="F70" s="27"/>
      <c r="G70" s="30" t="s">
        <v>156</v>
      </c>
      <c r="H70" s="27"/>
      <c r="I70" s="29"/>
    </row>
    <row r="71" spans="1:9" x14ac:dyDescent="0.2">
      <c r="A71" s="27">
        <v>23</v>
      </c>
      <c r="B71" s="28" t="s">
        <v>148</v>
      </c>
      <c r="C71" s="22">
        <v>4590</v>
      </c>
      <c r="D71" s="43">
        <v>4590</v>
      </c>
      <c r="E71" s="27" t="s">
        <v>182</v>
      </c>
      <c r="F71" s="27"/>
      <c r="G71" s="30" t="s">
        <v>156</v>
      </c>
      <c r="H71" s="27"/>
      <c r="I71" s="29"/>
    </row>
    <row r="72" spans="1:9" x14ac:dyDescent="0.2">
      <c r="A72" s="27">
        <v>24</v>
      </c>
      <c r="B72" s="28" t="s">
        <v>149</v>
      </c>
      <c r="C72" s="22">
        <v>19399</v>
      </c>
      <c r="D72" s="43">
        <v>19399</v>
      </c>
      <c r="E72" s="27" t="s">
        <v>183</v>
      </c>
      <c r="F72" s="27"/>
      <c r="G72" s="30" t="s">
        <v>156</v>
      </c>
      <c r="H72" s="27"/>
      <c r="I72" s="29"/>
    </row>
    <row r="73" spans="1:9" x14ac:dyDescent="0.2">
      <c r="A73" s="27">
        <v>25</v>
      </c>
      <c r="B73" s="30" t="s">
        <v>150</v>
      </c>
      <c r="C73" s="44">
        <v>75000</v>
      </c>
      <c r="D73" s="27">
        <v>75000</v>
      </c>
      <c r="E73" s="27" t="s">
        <v>164</v>
      </c>
      <c r="F73" s="27"/>
      <c r="G73" s="30" t="s">
        <v>156</v>
      </c>
      <c r="H73" s="27"/>
      <c r="I73" s="29"/>
    </row>
    <row r="74" spans="1:9" x14ac:dyDescent="0.2">
      <c r="A74" s="27">
        <v>26</v>
      </c>
      <c r="B74" s="30" t="s">
        <v>151</v>
      </c>
      <c r="C74" s="43">
        <v>9520</v>
      </c>
      <c r="D74" s="43">
        <v>9520</v>
      </c>
      <c r="E74" s="27" t="s">
        <v>184</v>
      </c>
      <c r="F74" s="27"/>
      <c r="G74" s="30" t="s">
        <v>156</v>
      </c>
      <c r="H74" s="27"/>
      <c r="I74" s="29"/>
    </row>
    <row r="75" spans="1:9" x14ac:dyDescent="0.2">
      <c r="A75" s="27">
        <v>27</v>
      </c>
      <c r="B75" s="30" t="s">
        <v>150</v>
      </c>
      <c r="C75" s="44">
        <v>75000</v>
      </c>
      <c r="D75" s="27">
        <v>75000</v>
      </c>
      <c r="E75" s="27" t="s">
        <v>209</v>
      </c>
      <c r="F75" s="27"/>
      <c r="G75" s="30" t="s">
        <v>156</v>
      </c>
      <c r="H75" s="27"/>
      <c r="I75" s="29"/>
    </row>
    <row r="76" spans="1:9" ht="25.5" x14ac:dyDescent="0.2">
      <c r="A76" s="27">
        <v>28</v>
      </c>
      <c r="B76" s="30" t="s">
        <v>210</v>
      </c>
      <c r="C76" s="43">
        <v>5700</v>
      </c>
      <c r="D76" s="43">
        <v>5700</v>
      </c>
      <c r="E76" s="63" t="s">
        <v>211</v>
      </c>
      <c r="F76" s="27"/>
      <c r="G76" s="30" t="s">
        <v>156</v>
      </c>
      <c r="H76" s="27"/>
      <c r="I76" s="29"/>
    </row>
    <row r="77" spans="1:9" ht="25.5" x14ac:dyDescent="0.2">
      <c r="A77" s="27">
        <v>29</v>
      </c>
      <c r="B77" s="30" t="s">
        <v>212</v>
      </c>
      <c r="C77" s="43">
        <v>7713</v>
      </c>
      <c r="D77" s="43">
        <v>7713</v>
      </c>
      <c r="E77" s="63" t="s">
        <v>213</v>
      </c>
      <c r="F77" s="27"/>
      <c r="G77" s="30" t="s">
        <v>156</v>
      </c>
      <c r="H77" s="27"/>
      <c r="I77" s="29"/>
    </row>
    <row r="78" spans="1:9" x14ac:dyDescent="0.2">
      <c r="A78" s="27">
        <v>30</v>
      </c>
      <c r="B78" s="30" t="s">
        <v>150</v>
      </c>
      <c r="C78" s="43">
        <v>60000</v>
      </c>
      <c r="D78" s="43">
        <v>60000</v>
      </c>
      <c r="E78" s="68" t="s">
        <v>261</v>
      </c>
      <c r="F78" s="27"/>
      <c r="G78" s="30" t="s">
        <v>156</v>
      </c>
      <c r="H78" s="27"/>
      <c r="I78" s="29"/>
    </row>
    <row r="79" spans="1:9" x14ac:dyDescent="0.2">
      <c r="A79" s="27">
        <v>31</v>
      </c>
      <c r="B79" s="30" t="s">
        <v>150</v>
      </c>
      <c r="C79" s="43">
        <v>60000</v>
      </c>
      <c r="D79" s="43">
        <v>60000</v>
      </c>
      <c r="E79" s="68" t="s">
        <v>262</v>
      </c>
      <c r="F79" s="27"/>
      <c r="G79" s="30" t="s">
        <v>156</v>
      </c>
      <c r="H79" s="27"/>
      <c r="I79" s="29"/>
    </row>
    <row r="80" spans="1:9" x14ac:dyDescent="0.2">
      <c r="A80" s="27">
        <v>32</v>
      </c>
      <c r="B80" s="30" t="s">
        <v>150</v>
      </c>
      <c r="C80" s="43">
        <v>60000</v>
      </c>
      <c r="D80" s="43">
        <v>60000</v>
      </c>
      <c r="E80" s="68" t="s">
        <v>263</v>
      </c>
      <c r="F80" s="27"/>
      <c r="G80" s="30" t="s">
        <v>156</v>
      </c>
      <c r="H80" s="27"/>
      <c r="I80" s="29"/>
    </row>
    <row r="81" spans="1:9" ht="25.5" x14ac:dyDescent="0.2">
      <c r="A81" s="27">
        <v>33</v>
      </c>
      <c r="B81" s="30" t="s">
        <v>258</v>
      </c>
      <c r="C81" s="43">
        <v>6983</v>
      </c>
      <c r="D81" s="43">
        <v>6983</v>
      </c>
      <c r="E81" s="68" t="s">
        <v>264</v>
      </c>
      <c r="F81" s="27"/>
      <c r="G81" s="30" t="s">
        <v>156</v>
      </c>
      <c r="H81" s="27"/>
      <c r="I81" s="29"/>
    </row>
    <row r="82" spans="1:9" x14ac:dyDescent="0.2">
      <c r="A82" s="27">
        <v>34</v>
      </c>
      <c r="B82" s="30" t="s">
        <v>259</v>
      </c>
      <c r="C82" s="43">
        <v>8000</v>
      </c>
      <c r="D82" s="43">
        <v>8000</v>
      </c>
      <c r="E82" s="68" t="s">
        <v>265</v>
      </c>
      <c r="F82" s="27"/>
      <c r="G82" s="30" t="s">
        <v>156</v>
      </c>
      <c r="H82" s="27"/>
      <c r="I82" s="29"/>
    </row>
    <row r="83" spans="1:9" x14ac:dyDescent="0.2">
      <c r="A83" s="27">
        <v>35</v>
      </c>
      <c r="B83" s="30" t="s">
        <v>274</v>
      </c>
      <c r="C83" s="43">
        <v>3200</v>
      </c>
      <c r="D83" s="43">
        <v>3200</v>
      </c>
      <c r="E83" s="63" t="s">
        <v>273</v>
      </c>
      <c r="F83" s="27"/>
      <c r="G83" s="30" t="s">
        <v>156</v>
      </c>
      <c r="H83" s="27"/>
      <c r="I83" s="29"/>
    </row>
    <row r="84" spans="1:9" x14ac:dyDescent="0.2">
      <c r="A84" s="27">
        <v>36</v>
      </c>
      <c r="B84" s="30" t="s">
        <v>540</v>
      </c>
      <c r="C84" s="43">
        <v>3888</v>
      </c>
      <c r="D84" s="43">
        <v>3888</v>
      </c>
      <c r="E84" s="63" t="s">
        <v>283</v>
      </c>
      <c r="F84" s="27"/>
      <c r="G84" s="30" t="s">
        <v>156</v>
      </c>
      <c r="H84" s="27"/>
      <c r="I84" s="29"/>
    </row>
    <row r="85" spans="1:9" x14ac:dyDescent="0.2">
      <c r="A85" s="27">
        <v>36</v>
      </c>
      <c r="B85" s="30" t="s">
        <v>540</v>
      </c>
      <c r="C85" s="43">
        <v>3888</v>
      </c>
      <c r="D85" s="43">
        <v>3888</v>
      </c>
      <c r="E85" s="63" t="s">
        <v>283</v>
      </c>
      <c r="F85" s="27"/>
      <c r="G85" s="30" t="s">
        <v>156</v>
      </c>
      <c r="H85" s="27"/>
      <c r="I85" s="29"/>
    </row>
    <row r="86" spans="1:9" x14ac:dyDescent="0.2">
      <c r="A86" s="27">
        <v>37</v>
      </c>
      <c r="B86" s="30" t="s">
        <v>541</v>
      </c>
      <c r="C86" s="43">
        <v>11900</v>
      </c>
      <c r="D86" s="43">
        <v>11900</v>
      </c>
      <c r="E86" s="63" t="s">
        <v>284</v>
      </c>
      <c r="F86" s="27"/>
      <c r="G86" s="30" t="s">
        <v>156</v>
      </c>
      <c r="H86" s="27"/>
      <c r="I86" s="29"/>
    </row>
    <row r="87" spans="1:9" x14ac:dyDescent="0.2">
      <c r="A87" s="27">
        <v>37</v>
      </c>
      <c r="B87" s="30" t="s">
        <v>541</v>
      </c>
      <c r="C87" s="43">
        <v>11900</v>
      </c>
      <c r="D87" s="43">
        <v>11900</v>
      </c>
      <c r="E87" s="63" t="s">
        <v>284</v>
      </c>
      <c r="F87" s="27"/>
      <c r="G87" s="30" t="s">
        <v>156</v>
      </c>
      <c r="H87" s="27"/>
      <c r="I87" s="29"/>
    </row>
    <row r="88" spans="1:9" x14ac:dyDescent="0.2">
      <c r="A88" s="27">
        <v>37</v>
      </c>
      <c r="B88" s="30" t="s">
        <v>541</v>
      </c>
      <c r="C88" s="43">
        <v>11900</v>
      </c>
      <c r="D88" s="43">
        <v>11900</v>
      </c>
      <c r="E88" s="63" t="s">
        <v>284</v>
      </c>
      <c r="F88" s="27"/>
      <c r="G88" s="30" t="s">
        <v>156</v>
      </c>
      <c r="H88" s="27"/>
      <c r="I88" s="29"/>
    </row>
    <row r="89" spans="1:9" x14ac:dyDescent="0.2">
      <c r="A89" s="27">
        <v>37</v>
      </c>
      <c r="B89" s="30" t="s">
        <v>541</v>
      </c>
      <c r="C89" s="43">
        <v>11900</v>
      </c>
      <c r="D89" s="43">
        <v>11900</v>
      </c>
      <c r="E89" s="63" t="s">
        <v>284</v>
      </c>
      <c r="F89" s="27"/>
      <c r="G89" s="30" t="s">
        <v>156</v>
      </c>
      <c r="H89" s="27"/>
      <c r="I89" s="29"/>
    </row>
    <row r="90" spans="1:9" x14ac:dyDescent="0.2">
      <c r="A90" s="27">
        <v>38</v>
      </c>
      <c r="B90" s="30" t="s">
        <v>282</v>
      </c>
      <c r="C90" s="43">
        <v>17223</v>
      </c>
      <c r="D90" s="43">
        <v>17223</v>
      </c>
      <c r="E90" s="63" t="s">
        <v>285</v>
      </c>
      <c r="F90" s="27"/>
      <c r="G90" s="30" t="s">
        <v>156</v>
      </c>
      <c r="H90" s="27"/>
      <c r="I90" s="29"/>
    </row>
    <row r="91" spans="1:9" ht="26.25" customHeight="1" x14ac:dyDescent="0.2">
      <c r="A91" s="27">
        <v>39</v>
      </c>
      <c r="B91" s="30" t="s">
        <v>539</v>
      </c>
      <c r="C91" s="43">
        <v>3445.55</v>
      </c>
      <c r="D91" s="43">
        <v>3445.55</v>
      </c>
      <c r="E91" s="63" t="s">
        <v>534</v>
      </c>
      <c r="F91" s="27"/>
      <c r="G91" s="30" t="s">
        <v>156</v>
      </c>
      <c r="H91" s="27"/>
      <c r="I91" s="29"/>
    </row>
    <row r="92" spans="1:9" ht="26.25" customHeight="1" x14ac:dyDescent="0.2">
      <c r="A92" s="27">
        <v>39</v>
      </c>
      <c r="B92" s="30" t="s">
        <v>539</v>
      </c>
      <c r="C92" s="43">
        <v>3445.55</v>
      </c>
      <c r="D92" s="43">
        <v>3445.55</v>
      </c>
      <c r="E92" s="63" t="s">
        <v>534</v>
      </c>
      <c r="F92" s="27"/>
      <c r="G92" s="30" t="s">
        <v>156</v>
      </c>
      <c r="H92" s="27"/>
      <c r="I92" s="29"/>
    </row>
    <row r="93" spans="1:9" ht="26.25" customHeight="1" x14ac:dyDescent="0.2">
      <c r="A93" s="27">
        <v>40</v>
      </c>
      <c r="B93" s="30" t="s">
        <v>281</v>
      </c>
      <c r="C93" s="43">
        <v>15000</v>
      </c>
      <c r="D93" s="43">
        <v>15000</v>
      </c>
      <c r="E93" s="63" t="s">
        <v>535</v>
      </c>
      <c r="F93" s="27"/>
      <c r="G93" s="30" t="s">
        <v>156</v>
      </c>
      <c r="H93" s="27"/>
      <c r="I93" s="29"/>
    </row>
    <row r="94" spans="1:9" ht="25.5" customHeight="1" x14ac:dyDescent="0.2">
      <c r="A94" s="27">
        <v>41</v>
      </c>
      <c r="B94" s="30" t="s">
        <v>292</v>
      </c>
      <c r="C94" s="43">
        <v>3100</v>
      </c>
      <c r="D94" s="43">
        <v>3100</v>
      </c>
      <c r="E94" s="63" t="s">
        <v>536</v>
      </c>
      <c r="F94" s="27"/>
      <c r="G94" s="30" t="s">
        <v>156</v>
      </c>
      <c r="H94" s="27"/>
      <c r="I94" s="29"/>
    </row>
    <row r="95" spans="1:9" ht="19.5" customHeight="1" x14ac:dyDescent="0.2">
      <c r="A95" s="27">
        <v>42</v>
      </c>
      <c r="B95" s="30" t="s">
        <v>357</v>
      </c>
      <c r="C95" s="43">
        <v>11990</v>
      </c>
      <c r="D95" s="43">
        <v>11990</v>
      </c>
      <c r="E95" s="63" t="s">
        <v>537</v>
      </c>
      <c r="F95" s="27"/>
      <c r="G95" s="30"/>
      <c r="H95" s="27"/>
      <c r="I95" s="29"/>
    </row>
    <row r="96" spans="1:9" x14ac:dyDescent="0.2">
      <c r="A96" s="27"/>
      <c r="B96" s="38" t="s">
        <v>84</v>
      </c>
      <c r="C96" s="39">
        <f>SUM(C50:C95)</f>
        <v>615388.10000000009</v>
      </c>
      <c r="D96" s="45">
        <f>SUM(D50:D95)</f>
        <v>615388.10000000009</v>
      </c>
      <c r="E96" s="27"/>
      <c r="F96" s="27"/>
      <c r="G96" s="27"/>
      <c r="H96" s="27"/>
      <c r="I96" s="29"/>
    </row>
    <row r="97" spans="1:9" x14ac:dyDescent="0.2">
      <c r="A97" s="116" t="s">
        <v>353</v>
      </c>
      <c r="B97" s="118"/>
      <c r="C97" s="27"/>
      <c r="D97" s="27"/>
      <c r="E97" s="27"/>
      <c r="F97" s="27"/>
      <c r="G97" s="27"/>
      <c r="H97" s="27"/>
      <c r="I97" s="29"/>
    </row>
    <row r="98" spans="1:9" x14ac:dyDescent="0.2">
      <c r="A98" s="27">
        <v>1</v>
      </c>
      <c r="B98" s="30" t="s">
        <v>152</v>
      </c>
      <c r="C98" s="43">
        <v>3880</v>
      </c>
      <c r="D98" s="43">
        <v>3880</v>
      </c>
      <c r="E98" s="27" t="s">
        <v>185</v>
      </c>
      <c r="F98" s="27"/>
      <c r="G98" s="30" t="s">
        <v>156</v>
      </c>
      <c r="H98" s="27"/>
      <c r="I98" s="29"/>
    </row>
    <row r="99" spans="1:9" ht="38.25" x14ac:dyDescent="0.2">
      <c r="A99" s="27">
        <v>2</v>
      </c>
      <c r="B99" s="30" t="s">
        <v>260</v>
      </c>
      <c r="C99" s="43">
        <v>690000</v>
      </c>
      <c r="D99" s="43">
        <v>408250</v>
      </c>
      <c r="E99" s="65" t="s">
        <v>266</v>
      </c>
      <c r="F99" s="27"/>
      <c r="G99" s="30" t="s">
        <v>156</v>
      </c>
      <c r="H99" s="27"/>
      <c r="I99" s="29"/>
    </row>
    <row r="100" spans="1:9" x14ac:dyDescent="0.2">
      <c r="A100" s="27"/>
      <c r="B100" s="38" t="s">
        <v>84</v>
      </c>
      <c r="C100" s="45">
        <f>SUM(C98:C99)</f>
        <v>693880</v>
      </c>
      <c r="D100" s="45">
        <f>SUM(D98:D99)</f>
        <v>412130</v>
      </c>
      <c r="E100" s="27"/>
      <c r="F100" s="27"/>
      <c r="G100" s="27"/>
      <c r="H100" s="27"/>
      <c r="I100" s="29"/>
    </row>
    <row r="101" spans="1:9" x14ac:dyDescent="0.2">
      <c r="A101" s="116" t="s">
        <v>153</v>
      </c>
      <c r="B101" s="118"/>
      <c r="C101" s="47">
        <f>C100+C96+C48+C43</f>
        <v>3864466.7</v>
      </c>
      <c r="D101" s="45">
        <f>D100+D96+D48+D43</f>
        <v>2950087.72</v>
      </c>
      <c r="E101" s="27"/>
      <c r="F101" s="27"/>
      <c r="G101" s="27"/>
      <c r="H101" s="27"/>
      <c r="I101" s="29"/>
    </row>
    <row r="102" spans="1:9" x14ac:dyDescent="0.2">
      <c r="A102" s="27"/>
      <c r="B102" s="27"/>
      <c r="C102" s="27"/>
      <c r="D102" s="27"/>
      <c r="E102" s="27"/>
      <c r="F102" s="27"/>
      <c r="G102" s="27"/>
      <c r="H102" s="27"/>
      <c r="I102" s="29"/>
    </row>
    <row r="103" spans="1:9" x14ac:dyDescent="0.2">
      <c r="A103" s="27"/>
      <c r="B103" s="27"/>
      <c r="C103" s="27"/>
      <c r="D103" s="27"/>
      <c r="E103" s="27"/>
      <c r="F103" s="27"/>
      <c r="G103" s="62"/>
      <c r="H103" s="27"/>
      <c r="I103" s="29"/>
    </row>
    <row r="104" spans="1:9" x14ac:dyDescent="0.2">
      <c r="A104" s="27"/>
      <c r="B104" s="27"/>
      <c r="C104" s="27"/>
      <c r="D104" s="27"/>
      <c r="E104" s="27"/>
      <c r="F104" s="27"/>
      <c r="G104" s="62"/>
      <c r="H104" s="27"/>
      <c r="I104" s="29"/>
    </row>
    <row r="105" spans="1:9" x14ac:dyDescent="0.2">
      <c r="A105" s="27"/>
      <c r="B105" s="27"/>
      <c r="C105" s="27"/>
      <c r="D105" s="27"/>
      <c r="E105" s="27"/>
      <c r="F105" s="27"/>
      <c r="G105" s="62"/>
      <c r="H105" s="27"/>
      <c r="I105" s="29"/>
    </row>
    <row r="106" spans="1:9" x14ac:dyDescent="0.2">
      <c r="A106" s="29"/>
      <c r="B106" s="29"/>
      <c r="C106" s="91"/>
      <c r="D106" s="29"/>
      <c r="E106" s="91"/>
      <c r="F106" s="29"/>
      <c r="G106" s="91"/>
      <c r="H106" s="29"/>
      <c r="I106" s="29"/>
    </row>
    <row r="107" spans="1:9" s="29" customFormat="1" x14ac:dyDescent="0.2"/>
    <row r="108" spans="1:9" s="29" customFormat="1" x14ac:dyDescent="0.2"/>
    <row r="109" spans="1:9" s="29" customFormat="1" x14ac:dyDescent="0.2"/>
    <row r="110" spans="1:9" s="29" customFormat="1" x14ac:dyDescent="0.2"/>
    <row r="111" spans="1:9" s="29" customFormat="1" x14ac:dyDescent="0.2"/>
    <row r="112" spans="1:9" s="29" customFormat="1" x14ac:dyDescent="0.2"/>
    <row r="113" s="29" customFormat="1" x14ac:dyDescent="0.2"/>
    <row r="114" s="29" customFormat="1" x14ac:dyDescent="0.2"/>
    <row r="115" s="29" customFormat="1" x14ac:dyDescent="0.2"/>
    <row r="116" s="29" customFormat="1" x14ac:dyDescent="0.2"/>
    <row r="117" s="29" customFormat="1" x14ac:dyDescent="0.2"/>
    <row r="118" s="29" customFormat="1" x14ac:dyDescent="0.2"/>
    <row r="119" s="29" customFormat="1" x14ac:dyDescent="0.2"/>
    <row r="120" s="29" customFormat="1" x14ac:dyDescent="0.2"/>
    <row r="121" s="29" customFormat="1" x14ac:dyDescent="0.2"/>
    <row r="122" s="29" customFormat="1" x14ac:dyDescent="0.2"/>
    <row r="123" s="29" customFormat="1" x14ac:dyDescent="0.2"/>
    <row r="124" s="29" customFormat="1" x14ac:dyDescent="0.2"/>
    <row r="125" s="29" customFormat="1" x14ac:dyDescent="0.2"/>
    <row r="126" s="29" customFormat="1" x14ac:dyDescent="0.2"/>
    <row r="127" s="29" customFormat="1" x14ac:dyDescent="0.2"/>
    <row r="128" s="29" customFormat="1" x14ac:dyDescent="0.2"/>
    <row r="129" s="29" customFormat="1" x14ac:dyDescent="0.2"/>
    <row r="130" s="29" customFormat="1" x14ac:dyDescent="0.2"/>
    <row r="131" s="29" customFormat="1" x14ac:dyDescent="0.2"/>
    <row r="132" s="29" customFormat="1" x14ac:dyDescent="0.2"/>
    <row r="133" s="29" customFormat="1" x14ac:dyDescent="0.2"/>
    <row r="134" s="29" customFormat="1" x14ac:dyDescent="0.2"/>
    <row r="135" s="29" customFormat="1" x14ac:dyDescent="0.2"/>
    <row r="136" s="29" customFormat="1" x14ac:dyDescent="0.2"/>
    <row r="137" s="29" customFormat="1" x14ac:dyDescent="0.2"/>
    <row r="138" s="29" customFormat="1" x14ac:dyDescent="0.2"/>
    <row r="139" s="29" customFormat="1" x14ac:dyDescent="0.2"/>
    <row r="140" s="29" customFormat="1" x14ac:dyDescent="0.2"/>
  </sheetData>
  <mergeCells count="6">
    <mergeCell ref="A101:B101"/>
    <mergeCell ref="A7:B7"/>
    <mergeCell ref="A1:H4"/>
    <mergeCell ref="A44:B44"/>
    <mergeCell ref="A49:B49"/>
    <mergeCell ref="A97:B97"/>
  </mergeCells>
  <phoneticPr fontId="0" type="noConversion"/>
  <pageMargins left="0.23622047244094491" right="1.0629921259842521" top="0.98425196850393704" bottom="0.98425196850393704" header="0.51181102362204722" footer="0.51181102362204722"/>
  <pageSetup paperSize="9" scale="56" fitToHeight="0" orientation="landscape" r:id="rId1"/>
  <headerFooter alignWithMargins="0"/>
  <cellWatches>
    <cellWatch r="B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Normal="100" workbookViewId="0">
      <selection activeCell="A10" sqref="A10:IV29"/>
    </sheetView>
  </sheetViews>
  <sheetFormatPr defaultRowHeight="12.75" x14ac:dyDescent="0.2"/>
  <cols>
    <col min="1" max="1" width="17.85546875" customWidth="1"/>
    <col min="2" max="2" width="75.28515625" customWidth="1"/>
    <col min="3" max="3" width="73.42578125" customWidth="1"/>
    <col min="4" max="4" width="111.5703125" customWidth="1"/>
  </cols>
  <sheetData>
    <row r="1" spans="1:39" s="85" customFormat="1" x14ac:dyDescent="0.2">
      <c r="A1" s="126" t="s">
        <v>18</v>
      </c>
      <c r="B1" s="127"/>
      <c r="C1" s="127"/>
      <c r="D1" s="127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39" x14ac:dyDescent="0.2">
      <c r="A2" s="126"/>
      <c r="B2" s="127"/>
      <c r="C2" s="127"/>
      <c r="D2" s="12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 x14ac:dyDescent="0.2">
      <c r="A3" s="126"/>
      <c r="B3" s="127"/>
      <c r="C3" s="127"/>
      <c r="D3" s="12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ht="48.75" hidden="1" customHeight="1" x14ac:dyDescent="0.2">
      <c r="A4" s="128"/>
      <c r="B4" s="129"/>
      <c r="C4" s="129"/>
      <c r="D4" s="129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15.75" customHeight="1" x14ac:dyDescent="0.2">
      <c r="A5" s="19" t="s">
        <v>0</v>
      </c>
      <c r="B5" s="19" t="s">
        <v>17</v>
      </c>
      <c r="C5" s="19" t="s">
        <v>31</v>
      </c>
      <c r="D5" s="16" t="s">
        <v>6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18.75" x14ac:dyDescent="0.2">
      <c r="A6" s="12">
        <v>1</v>
      </c>
      <c r="B6" s="12">
        <v>2</v>
      </c>
      <c r="C6" s="12">
        <v>3</v>
      </c>
      <c r="D6" s="12">
        <v>4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ht="18.75" x14ac:dyDescent="0.2">
      <c r="A7" s="14"/>
      <c r="B7" s="14"/>
      <c r="C7" s="14"/>
      <c r="D7" s="14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39" ht="18.75" x14ac:dyDescent="0.2">
      <c r="A8" s="14"/>
      <c r="B8" s="14"/>
      <c r="C8" s="14"/>
      <c r="D8" s="14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</row>
    <row r="9" spans="1:39" ht="27" customHeight="1" x14ac:dyDescent="0.2">
      <c r="A9" s="88"/>
      <c r="B9" s="88"/>
      <c r="C9" s="88"/>
      <c r="D9" s="88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 s="29" customFormat="1" x14ac:dyDescent="0.2"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</row>
    <row r="11" spans="1:39" s="29" customFormat="1" x14ac:dyDescent="0.2"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</row>
    <row r="12" spans="1:39" s="29" customFormat="1" x14ac:dyDescent="0.2"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</row>
    <row r="13" spans="1:39" s="29" customFormat="1" x14ac:dyDescent="0.2"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</row>
    <row r="14" spans="1:39" s="29" customFormat="1" x14ac:dyDescent="0.2">
      <c r="B14" s="90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</row>
    <row r="15" spans="1:39" s="29" customFormat="1" x14ac:dyDescent="0.2"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</row>
    <row r="16" spans="1:39" s="29" customFormat="1" x14ac:dyDescent="0.2"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</row>
    <row r="17" spans="8:39" s="29" customFormat="1" x14ac:dyDescent="0.2"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8:39" s="29" customFormat="1" x14ac:dyDescent="0.2"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</row>
    <row r="19" spans="8:39" s="29" customFormat="1" x14ac:dyDescent="0.2"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8:39" s="29" customFormat="1" x14ac:dyDescent="0.2"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</row>
    <row r="21" spans="8:39" s="29" customFormat="1" x14ac:dyDescent="0.2"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</row>
    <row r="22" spans="8:39" s="29" customFormat="1" x14ac:dyDescent="0.2"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</row>
    <row r="23" spans="8:39" s="29" customFormat="1" x14ac:dyDescent="0.2"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</row>
    <row r="24" spans="8:39" s="29" customFormat="1" x14ac:dyDescent="0.2"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pans="8:39" s="29" customFormat="1" x14ac:dyDescent="0.2"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</row>
    <row r="26" spans="8:39" s="29" customFormat="1" x14ac:dyDescent="0.2"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</row>
    <row r="27" spans="8:39" s="29" customFormat="1" x14ac:dyDescent="0.2"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</row>
    <row r="28" spans="8:39" s="29" customFormat="1" x14ac:dyDescent="0.2"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</row>
    <row r="29" spans="8:39" s="29" customFormat="1" x14ac:dyDescent="0.2"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</row>
    <row r="30" spans="8:39" x14ac:dyDescent="0.2"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</row>
    <row r="31" spans="8:39" x14ac:dyDescent="0.2"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8:39" x14ac:dyDescent="0.2"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spans="8:39" x14ac:dyDescent="0.2"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spans="8:39" x14ac:dyDescent="0.2"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</row>
    <row r="35" spans="8:39" x14ac:dyDescent="0.2"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8:39" x14ac:dyDescent="0.2"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spans="8:39" x14ac:dyDescent="0.2"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8:39" x14ac:dyDescent="0.2"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8:39" x14ac:dyDescent="0.2"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8:39" x14ac:dyDescent="0.2"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8:39" x14ac:dyDescent="0.2"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8:39" x14ac:dyDescent="0.2"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8:39" x14ac:dyDescent="0.2"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8:39" x14ac:dyDescent="0.2"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8:39" x14ac:dyDescent="0.2"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8:39" x14ac:dyDescent="0.2"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8:39" x14ac:dyDescent="0.2"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</row>
    <row r="48" spans="8:39" x14ac:dyDescent="0.2"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</row>
    <row r="49" spans="8:39" x14ac:dyDescent="0.2"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</row>
    <row r="50" spans="8:39" x14ac:dyDescent="0.2"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</row>
    <row r="51" spans="8:39" x14ac:dyDescent="0.2"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</row>
    <row r="52" spans="8:39" x14ac:dyDescent="0.2"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8:39" x14ac:dyDescent="0.2"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</row>
    <row r="54" spans="8:39" x14ac:dyDescent="0.2"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</row>
    <row r="55" spans="8:39" x14ac:dyDescent="0.2"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</row>
    <row r="56" spans="8:39" x14ac:dyDescent="0.2"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</row>
    <row r="57" spans="8:39" x14ac:dyDescent="0.2"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</row>
    <row r="58" spans="8:39" x14ac:dyDescent="0.2"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</row>
    <row r="59" spans="8:39" x14ac:dyDescent="0.2"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</row>
    <row r="60" spans="8:39" x14ac:dyDescent="0.2"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</row>
    <row r="61" spans="8:39" x14ac:dyDescent="0.2"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</row>
    <row r="62" spans="8:39" x14ac:dyDescent="0.2"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</row>
    <row r="63" spans="8:39" x14ac:dyDescent="0.2"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8:39" x14ac:dyDescent="0.2"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</row>
    <row r="65" spans="8:39" x14ac:dyDescent="0.2"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</row>
    <row r="66" spans="8:39" x14ac:dyDescent="0.2"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</row>
    <row r="67" spans="8:39" x14ac:dyDescent="0.2"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</row>
    <row r="68" spans="8:39" x14ac:dyDescent="0.2"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</row>
  </sheetData>
  <mergeCells count="1">
    <mergeCell ref="A1:D4"/>
  </mergeCells>
  <phoneticPr fontId="1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B1" zoomScaleNormal="100" workbookViewId="0">
      <selection activeCell="C7" sqref="C7"/>
    </sheetView>
  </sheetViews>
  <sheetFormatPr defaultRowHeight="12.75" x14ac:dyDescent="0.2"/>
  <cols>
    <col min="1" max="1" width="18.42578125" customWidth="1"/>
    <col min="2" max="2" width="70.7109375" customWidth="1"/>
    <col min="3" max="3" width="105.28515625" customWidth="1"/>
  </cols>
  <sheetData>
    <row r="1" spans="1:4" ht="12.75" customHeight="1" x14ac:dyDescent="0.2">
      <c r="A1" s="130" t="s">
        <v>19</v>
      </c>
      <c r="B1" s="131"/>
      <c r="C1" s="132"/>
    </row>
    <row r="2" spans="1:4" ht="10.5" customHeight="1" x14ac:dyDescent="0.2">
      <c r="A2" s="133"/>
      <c r="B2" s="134"/>
      <c r="C2" s="135"/>
    </row>
    <row r="3" spans="1:4" ht="12.75" hidden="1" customHeight="1" x14ac:dyDescent="0.2">
      <c r="A3" s="133"/>
      <c r="B3" s="134"/>
      <c r="C3" s="135"/>
    </row>
    <row r="4" spans="1:4" ht="39.75" customHeight="1" x14ac:dyDescent="0.2">
      <c r="A4" s="136"/>
      <c r="B4" s="137"/>
      <c r="C4" s="138"/>
      <c r="D4" s="11"/>
    </row>
    <row r="5" spans="1:4" ht="37.5" x14ac:dyDescent="0.2">
      <c r="A5" s="13" t="s">
        <v>0</v>
      </c>
      <c r="B5" s="13" t="s">
        <v>14</v>
      </c>
      <c r="C5" s="13" t="s">
        <v>7</v>
      </c>
    </row>
    <row r="6" spans="1:4" ht="18.75" x14ac:dyDescent="0.2">
      <c r="A6" s="12">
        <v>1</v>
      </c>
      <c r="B6" s="12">
        <v>2</v>
      </c>
      <c r="C6" s="12">
        <v>3</v>
      </c>
    </row>
    <row r="7" spans="1:4" ht="18.75" x14ac:dyDescent="0.2">
      <c r="A7" s="14">
        <v>1</v>
      </c>
      <c r="B7" s="14" t="s">
        <v>186</v>
      </c>
      <c r="C7" s="14" t="s">
        <v>187</v>
      </c>
    </row>
    <row r="8" spans="1:4" ht="18.75" x14ac:dyDescent="0.2">
      <c r="A8" s="14"/>
      <c r="B8" s="14"/>
      <c r="C8" s="14"/>
    </row>
    <row r="9" spans="1:4" ht="18.75" x14ac:dyDescent="0.2">
      <c r="A9" s="14"/>
      <c r="B9" s="14"/>
      <c r="C9" s="14"/>
    </row>
  </sheetData>
  <mergeCells count="1">
    <mergeCell ref="A1:C4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115" zoomScaleNormal="100" workbookViewId="0">
      <selection activeCell="J9" sqref="J9"/>
    </sheetView>
  </sheetViews>
  <sheetFormatPr defaultRowHeight="12.75" x14ac:dyDescent="0.2"/>
  <cols>
    <col min="1" max="1" width="6.28515625" customWidth="1"/>
    <col min="2" max="2" width="23.42578125" customWidth="1"/>
    <col min="3" max="3" width="19.85546875" customWidth="1"/>
    <col min="4" max="4" width="15.85546875" customWidth="1"/>
    <col min="5" max="5" width="17.5703125" customWidth="1"/>
    <col min="6" max="6" width="11.28515625" customWidth="1"/>
    <col min="7" max="7" width="10.42578125" customWidth="1"/>
    <col min="8" max="8" width="9.5703125" customWidth="1"/>
    <col min="9" max="9" width="12.85546875" customWidth="1"/>
    <col min="10" max="10" width="11" customWidth="1"/>
    <col min="11" max="11" width="0.28515625" hidden="1" customWidth="1"/>
    <col min="12" max="12" width="16.140625" hidden="1" customWidth="1"/>
    <col min="13" max="13" width="14.42578125" hidden="1" customWidth="1"/>
  </cols>
  <sheetData>
    <row r="1" spans="1:13" s="10" customFormat="1" x14ac:dyDescent="0.2">
      <c r="A1" s="139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0" customFormat="1" x14ac:dyDescent="0.2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s="10" customFormat="1" ht="26.25" customHeight="1" x14ac:dyDescent="0.2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42.75" hidden="1" customHeight="1" x14ac:dyDescent="0.2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s="9" customFormat="1" ht="229.5" x14ac:dyDescent="0.2">
      <c r="A5" s="7" t="s">
        <v>0</v>
      </c>
      <c r="B5" s="7" t="s">
        <v>272</v>
      </c>
      <c r="C5" s="7" t="s">
        <v>20</v>
      </c>
      <c r="D5" s="7" t="s">
        <v>8</v>
      </c>
      <c r="E5" s="7" t="s">
        <v>9</v>
      </c>
      <c r="F5" s="7" t="s">
        <v>10</v>
      </c>
      <c r="G5" s="7" t="s">
        <v>21</v>
      </c>
      <c r="H5" s="7" t="s">
        <v>22</v>
      </c>
      <c r="I5" s="7" t="s">
        <v>11</v>
      </c>
      <c r="J5" s="7" t="s">
        <v>12</v>
      </c>
      <c r="K5" s="7"/>
      <c r="L5" s="7"/>
      <c r="M5" s="8"/>
    </row>
    <row r="6" spans="1:13" x14ac:dyDescent="0.2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1"/>
      <c r="L6" s="51"/>
      <c r="M6" s="52"/>
    </row>
    <row r="7" spans="1:13" ht="101.25" customHeight="1" x14ac:dyDescent="0.2">
      <c r="A7" s="50">
        <v>1</v>
      </c>
      <c r="B7" s="54" t="s">
        <v>194</v>
      </c>
      <c r="C7" s="54" t="s">
        <v>188</v>
      </c>
      <c r="D7" s="55">
        <v>1065638051643</v>
      </c>
      <c r="E7" s="56" t="s">
        <v>521</v>
      </c>
      <c r="F7" s="54" t="s">
        <v>189</v>
      </c>
      <c r="G7" s="57">
        <v>1</v>
      </c>
      <c r="H7" s="50">
        <v>397756.86</v>
      </c>
      <c r="I7" s="50">
        <v>99824.94</v>
      </c>
      <c r="J7" s="50">
        <v>16</v>
      </c>
      <c r="K7" s="51"/>
      <c r="L7" s="51"/>
      <c r="M7" s="52"/>
    </row>
    <row r="8" spans="1:13" ht="101.25" customHeight="1" x14ac:dyDescent="0.2">
      <c r="A8" s="50">
        <v>2</v>
      </c>
      <c r="B8" s="54" t="s">
        <v>190</v>
      </c>
      <c r="C8" s="54" t="s">
        <v>188</v>
      </c>
      <c r="D8" s="55">
        <v>1115658034612</v>
      </c>
      <c r="E8" s="56" t="s">
        <v>191</v>
      </c>
      <c r="F8" s="54" t="s">
        <v>192</v>
      </c>
      <c r="G8" s="57" t="s">
        <v>193</v>
      </c>
      <c r="H8" s="50">
        <v>1825533.48</v>
      </c>
      <c r="I8" s="50">
        <v>182004.21</v>
      </c>
      <c r="J8" s="50">
        <v>5</v>
      </c>
      <c r="K8" s="51"/>
      <c r="L8" s="51"/>
      <c r="M8" s="52"/>
    </row>
    <row r="9" spans="1:13" s="58" customFormat="1" ht="109.5" customHeight="1" x14ac:dyDescent="0.2">
      <c r="A9" s="50">
        <v>3</v>
      </c>
      <c r="B9" s="54" t="s">
        <v>267</v>
      </c>
      <c r="C9" s="54" t="s">
        <v>188</v>
      </c>
      <c r="D9" s="55">
        <v>1135658024952</v>
      </c>
      <c r="E9" s="56" t="s">
        <v>268</v>
      </c>
      <c r="F9" s="54"/>
      <c r="G9" s="59"/>
      <c r="H9" s="101">
        <v>50450</v>
      </c>
      <c r="I9" s="54">
        <v>0</v>
      </c>
      <c r="J9" s="50">
        <v>5</v>
      </c>
      <c r="K9" s="50"/>
      <c r="L9" s="50"/>
      <c r="M9" s="50"/>
    </row>
    <row r="10" spans="1:13" s="81" customFormat="1" ht="93.75" customHeight="1" x14ac:dyDescent="0.2">
      <c r="A10" s="77"/>
      <c r="B10" s="78"/>
      <c r="C10" s="98"/>
      <c r="D10" s="78"/>
      <c r="E10" s="79"/>
      <c r="F10" s="77"/>
      <c r="G10" s="80"/>
      <c r="H10" s="100"/>
      <c r="I10" s="100"/>
      <c r="J10" s="77"/>
      <c r="K10" s="77"/>
      <c r="L10" s="77"/>
      <c r="M10" s="77"/>
    </row>
    <row r="11" spans="1:13" s="74" customFormat="1" ht="109.5" customHeight="1" x14ac:dyDescent="0.2">
      <c r="A11" s="69"/>
      <c r="B11" s="70"/>
      <c r="C11" s="70"/>
      <c r="D11" s="71"/>
      <c r="E11" s="72"/>
      <c r="F11" s="70"/>
      <c r="G11" s="73"/>
      <c r="H11" s="70"/>
      <c r="I11" s="70"/>
      <c r="J11" s="69"/>
      <c r="K11" s="69"/>
      <c r="L11" s="69"/>
      <c r="M11" s="69"/>
    </row>
    <row r="12" spans="1:13" s="74" customFormat="1" ht="109.5" customHeight="1" x14ac:dyDescent="0.2">
      <c r="A12" s="69"/>
      <c r="B12" s="70"/>
      <c r="C12" s="70"/>
      <c r="D12" s="71"/>
      <c r="E12" s="72"/>
      <c r="F12" s="70"/>
      <c r="G12" s="73"/>
      <c r="H12" s="70"/>
      <c r="I12" s="70"/>
      <c r="J12" s="69"/>
      <c r="K12" s="69"/>
      <c r="L12" s="69"/>
      <c r="M12" s="69"/>
    </row>
    <row r="13" spans="1:13" ht="110.25" customHeight="1" x14ac:dyDescent="0.2"/>
  </sheetData>
  <mergeCells count="1">
    <mergeCell ref="A1:M4"/>
  </mergeCells>
  <phoneticPr fontId="1" type="noConversion"/>
  <pageMargins left="0.16" right="0.16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2.1</vt:lpstr>
      <vt:lpstr>Раздел 2.2.</vt:lpstr>
      <vt:lpstr>Раздел 3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2019-02-28T08:12:27Z</cp:lastPrinted>
  <dcterms:created xsi:type="dcterms:W3CDTF">1996-10-08T23:32:33Z</dcterms:created>
  <dcterms:modified xsi:type="dcterms:W3CDTF">2019-12-19T11:02:18Z</dcterms:modified>
</cp:coreProperties>
</file>