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 activeTab="1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D84" i="2" l="1"/>
  <c r="C84" i="2"/>
  <c r="D45" i="2" l="1"/>
  <c r="C45" i="2" l="1"/>
  <c r="G117" i="3" l="1"/>
  <c r="H158" i="3" l="1"/>
  <c r="E58" i="3" l="1"/>
  <c r="G158" i="3" l="1"/>
  <c r="F58" i="3"/>
  <c r="F117" i="3" l="1"/>
  <c r="F158" i="3" s="1"/>
  <c r="D137" i="2"/>
  <c r="C137" i="2"/>
  <c r="D144" i="2"/>
  <c r="C144" i="2"/>
  <c r="D89" i="2"/>
  <c r="C89" i="2"/>
  <c r="C145" i="2" l="1"/>
  <c r="D145" i="2"/>
</calcChain>
</file>

<file path=xl/sharedStrings.xml><?xml version="1.0" encoding="utf-8"?>
<sst xmlns="http://schemas.openxmlformats.org/spreadsheetml/2006/main" count="1284" uniqueCount="599">
  <si>
    <t>Реестровый номер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</si>
  <si>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</si>
  <si>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</si>
  <si>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</si>
  <si>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</si>
  <si>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</si>
  <si>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</si>
  <si>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</si>
  <si>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</si>
  <si>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</si>
  <si>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</si>
  <si>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</si>
  <si>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</si>
  <si>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</si>
  <si>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</si>
  <si>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</si>
  <si>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</si>
  <si>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</si>
  <si>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</si>
  <si>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</si>
  <si>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</si>
  <si>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</si>
  <si>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Балансовая стоимость недвидимого имущества </t>
  </si>
  <si>
    <t>Амортизация (износ)</t>
  </si>
  <si>
    <t>Кадастровая стоимость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</si>
  <si>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</si>
  <si>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</si>
  <si>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</si>
  <si>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</si>
  <si>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</si>
  <si>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</si>
  <si>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</si>
  <si>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</si>
  <si>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</si>
  <si>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</si>
  <si>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</si>
  <si>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передачи,распоряж.№3819-р от 24.10.05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</si>
  <si>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</si>
  <si>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</si>
  <si>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</si>
  <si>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</si>
  <si>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</si>
  <si>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</si>
  <si>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</si>
  <si>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</si>
  <si>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</si>
  <si>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</si>
  <si>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</si>
  <si>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</si>
  <si>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</si>
  <si>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</si>
  <si>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п.Горный ул.Садовая 38а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</si>
  <si>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</si>
  <si>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</si>
  <si>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</si>
  <si>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</si>
  <si>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</si>
  <si>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</si>
  <si>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</si>
  <si>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</si>
  <si>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</si>
  <si>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</si>
  <si>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</si>
  <si>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</si>
  <si>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музыкальный центр LG</t>
  </si>
  <si>
    <t>фотоаппарат "Panasonik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</si>
  <si>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</si>
  <si>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</si>
  <si>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</si>
  <si>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</si>
  <si>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триммер  CHAMPION  Т336</t>
  </si>
  <si>
    <t>компьютер  в комплекте В.Д.</t>
  </si>
  <si>
    <t>Нива Шевроле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</si>
  <si>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</si>
  <si>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</si>
  <si>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</si>
  <si>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</si>
  <si>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</si>
  <si>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</si>
  <si>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</si>
  <si>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</si>
  <si>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</si>
  <si>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</si>
  <si>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</si>
  <si>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</si>
  <si>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</si>
  <si>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</si>
  <si>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</si>
  <si>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</si>
  <si>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</si>
  <si>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</si>
  <si>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</si>
  <si>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</si>
  <si>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</si>
  <si>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</si>
  <si>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</si>
  <si>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</si>
  <si>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</si>
  <si>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</si>
  <si>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</si>
  <si>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</si>
  <si>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</si>
  <si>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</si>
  <si>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</si>
  <si>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накл.от 15.08.2012</t>
  </si>
  <si>
    <t>накл. от 29.12.2005</t>
  </si>
  <si>
    <t>накл. от 20.02.2012</t>
  </si>
  <si>
    <t>накл. от 19.06.2012</t>
  </si>
  <si>
    <t>накл. от 30.09.2006</t>
  </si>
  <si>
    <t>накл. от 30.10.2001</t>
  </si>
  <si>
    <t>накл. от 20.05.2007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</si>
  <si>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</si>
  <si>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</si>
  <si>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</si>
  <si>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</si>
  <si>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</si>
  <si>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</si>
  <si>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</si>
  <si>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</si>
  <si>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</si>
  <si>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</si>
  <si>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</si>
  <si>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</si>
  <si>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</si>
  <si>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</si>
  <si>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</si>
  <si>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МП " ЖКХ Искра "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</si>
  <si>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</si>
  <si>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</si>
  <si>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</si>
  <si>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</si>
  <si>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</si>
  <si>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</si>
  <si>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</si>
  <si>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Муниципальное предприятие жилищно-коммунального хозяйства "Искра" администрации МО Горный сельсовет Оренбургского района Оренбургской области</t>
  </si>
  <si>
    <t>9 шт</t>
  </si>
  <si>
    <t>10000м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</si>
  <si>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</si>
  <si>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</si>
  <si>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</si>
  <si>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</si>
  <si>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</si>
  <si>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</si>
  <si>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</si>
  <si>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57 кв.м.</t>
  </si>
  <si>
    <t>883,41 м</t>
  </si>
  <si>
    <t>не существует</t>
  </si>
  <si>
    <t>2,2395тыс.кв.м.</t>
  </si>
  <si>
    <t>накл.от 01.10.2012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</si>
  <si>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</si>
  <si>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</si>
  <si>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</si>
  <si>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</si>
  <si>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</si>
  <si>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</si>
  <si>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</si>
  <si>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15 км</t>
  </si>
  <si>
    <t>13 км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</si>
  <si>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</si>
  <si>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</si>
  <si>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</si>
  <si>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31.10.2014</t>
  </si>
  <si>
    <t>п.Юный ул.Луговая д.50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</si>
  <si>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</si>
  <si>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</si>
  <si>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</si>
  <si>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</si>
  <si>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</si>
  <si>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</si>
  <si>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</si>
  <si>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</si>
  <si>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</si>
  <si>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</si>
  <si>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</si>
  <si>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ноутбук Asus 17.3Pentium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</si>
  <si>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</si>
  <si>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</si>
  <si>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</si>
  <si>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</si>
  <si>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ноутбук LENOVO Idea В580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</si>
  <si>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</si>
  <si>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</si>
  <si>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</si>
  <si>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</si>
  <si>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</si>
  <si>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</si>
  <si>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</si>
  <si>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№48 от 01.03.13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</si>
  <si>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</si>
  <si>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</si>
  <si>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</si>
  <si>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</si>
  <si>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</si>
  <si>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накл.№200121188от 26.02.13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</si>
  <si>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</si>
  <si>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</si>
  <si>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</si>
  <si>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накл№982 от 31.12.13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</si>
  <si>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</si>
  <si>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</si>
  <si>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</si>
  <si>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</si>
  <si>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</si>
  <si>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</si>
  <si>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</si>
  <si>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</si>
  <si>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</si>
  <si>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</si>
  <si>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</si>
  <si>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с/ф 179 от 22.07.2015</t>
  </si>
  <si>
    <t>сетка для футбольных ворот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</si>
  <si>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</si>
  <si>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</si>
  <si>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</si>
  <si>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сканер Canon CanoScan 120</t>
  </si>
  <si>
    <t xml:space="preserve">триммер бензиновый Forward Fbc 621/3500 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</si>
  <si>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</si>
  <si>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</si>
  <si>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</si>
  <si>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</si>
  <si>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</si>
  <si>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</si>
  <si>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</si>
  <si>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</si>
  <si>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</si>
  <si>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</si>
  <si>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</si>
  <si>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</si>
  <si>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</si>
  <si>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</si>
  <si>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</si>
  <si>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</si>
  <si>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</si>
  <si>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</si>
  <si>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</si>
  <si>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</si>
  <si>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</si>
  <si>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</si>
  <si>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</si>
  <si>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</si>
  <si>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</si>
  <si>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</si>
  <si>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</si>
  <si>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</si>
  <si>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</si>
  <si>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</si>
  <si>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</si>
  <si>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</si>
  <si>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</si>
  <si>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</si>
  <si>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</si>
  <si>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</si>
  <si>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</si>
  <si>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</si>
  <si>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</si>
  <si>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</si>
  <si>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</si>
  <si>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</si>
  <si>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</si>
  <si>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</si>
  <si>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</si>
  <si>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</si>
  <si>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</si>
  <si>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</si>
  <si>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</si>
  <si>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</si>
  <si>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</si>
  <si>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</si>
  <si>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</si>
  <si>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</si>
  <si>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</si>
  <si>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</si>
  <si>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</si>
  <si>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</si>
  <si>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</si>
  <si>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</si>
  <si>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</si>
  <si>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</si>
  <si>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</si>
  <si>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</si>
  <si>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</si>
  <si>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</si>
  <si>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</si>
  <si>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</si>
  <si>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</si>
  <si>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</si>
  <si>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</si>
  <si>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</si>
  <si>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</si>
  <si>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</si>
  <si>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</si>
  <si>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</si>
  <si>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</si>
  <si>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</si>
  <si>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</si>
  <si>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</si>
  <si>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</si>
  <si>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</si>
  <si>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</si>
  <si>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</si>
  <si>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</si>
  <si>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</si>
  <si>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</si>
  <si>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</si>
  <si>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</si>
  <si>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</si>
  <si>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</si>
  <si>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</si>
  <si>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</si>
  <si>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</si>
  <si>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</si>
  <si>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</si>
  <si>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</si>
  <si>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</si>
  <si>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</si>
  <si>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</si>
  <si>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</si>
  <si>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</si>
  <si>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</si>
  <si>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</si>
  <si>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</si>
  <si>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</si>
  <si>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</si>
  <si>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</si>
  <si>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</si>
  <si>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</si>
  <si>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</si>
  <si>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</si>
  <si>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</si>
  <si>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</si>
  <si>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</si>
  <si>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</si>
  <si>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</si>
  <si>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</si>
  <si>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</si>
  <si>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</si>
  <si>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</si>
  <si>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</si>
  <si>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</si>
  <si>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</si>
  <si>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</si>
  <si>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</si>
  <si>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</si>
  <si>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</si>
  <si>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</si>
  <si>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</si>
  <si>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</si>
  <si>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</si>
  <si>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</si>
  <si>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</si>
  <si>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</si>
  <si>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</si>
  <si>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</si>
  <si>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</si>
  <si>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</si>
  <si>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</si>
  <si>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</si>
  <si>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</si>
  <si>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</si>
  <si>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</si>
  <si>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</si>
  <si>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</si>
  <si>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</si>
  <si>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</si>
  <si>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</si>
  <si>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</si>
  <si>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</si>
  <si>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</si>
  <si>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</si>
  <si>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</si>
  <si>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</si>
  <si>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</si>
  <si>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</si>
  <si>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</si>
  <si>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</si>
  <si>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</si>
  <si>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</si>
  <si>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</si>
  <si>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</si>
  <si>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</si>
  <si>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</si>
  <si>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</si>
  <si>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56:21:0502001:826</t>
  </si>
  <si>
    <t>1727кв.м</t>
  </si>
  <si>
    <t>св-во о гос.рег.права  от 27.10. 2015 г № 080058</t>
  </si>
  <si>
    <t>56:21:0502001:825</t>
  </si>
  <si>
    <t>1313кв.м</t>
  </si>
  <si>
    <t>св-во о гос.рег.права  от 27.10. 2015 г № 080053</t>
  </si>
  <si>
    <t>56:21:0000000:15320</t>
  </si>
  <si>
    <t>1881кв.м</t>
  </si>
  <si>
    <t>св-во о гос.рег.права  от 09.02. 2015 г №56-АВ 596998</t>
  </si>
  <si>
    <t>56:21:0502002:364</t>
  </si>
  <si>
    <t>1297кв.м</t>
  </si>
  <si>
    <t>св-во о гос.рег.права  от 27.10. 2015 г № 080056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</si>
  <si>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</si>
  <si>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</si>
  <si>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</si>
  <si>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</si>
  <si>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</si>
  <si>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</si>
  <si>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</si>
  <si>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</si>
  <si>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</si>
  <si>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</si>
  <si>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</si>
  <si>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</si>
  <si>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</si>
  <si>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</si>
  <si>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</si>
  <si>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</si>
  <si>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</si>
  <si>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</si>
  <si>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</si>
  <si>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56:21:0000000:15319</t>
  </si>
  <si>
    <t>3735 кв.м</t>
  </si>
  <si>
    <t>св-во о гос.рег.права  от 09.02. 2015 г №56-АВ 563982</t>
  </si>
  <si>
    <t>1745 кв.м</t>
  </si>
  <si>
    <t>св-во о гос.рег.права  от 28.10. 2015 г № 079557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</si>
  <si>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</si>
  <si>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</si>
  <si>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</si>
  <si>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</si>
  <si>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</si>
  <si>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</si>
  <si>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</si>
  <si>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п.Горный  ул.Рабочая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</si>
  <si>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</si>
  <si>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</si>
  <si>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</si>
  <si>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</si>
  <si>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</si>
  <si>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</si>
  <si>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</si>
  <si>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</si>
  <si>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</si>
  <si>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</si>
  <si>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</si>
  <si>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</si>
  <si>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</si>
  <si>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распоряжение МО Горный сельсовет № 08-р от 14.06.2006 г.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</si>
  <si>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</si>
  <si>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</si>
  <si>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</si>
  <si>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</si>
  <si>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</si>
  <si>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</si>
  <si>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604 от 11.02.2016 г</t>
  </si>
  <si>
    <t xml:space="preserve">накл.№453 от 15.06.2016 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</si>
  <si>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</si>
  <si>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</si>
  <si>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</si>
  <si>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</si>
  <si>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</si>
  <si>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</si>
  <si>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</si>
  <si>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</si>
  <si>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</si>
  <si>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</si>
  <si>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</si>
  <si>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</si>
  <si>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</si>
  <si>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</si>
  <si>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</si>
  <si>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</si>
  <si>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</si>
  <si>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</si>
  <si>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</si>
  <si>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</si>
  <si>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</si>
  <si>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</si>
  <si>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</si>
  <si>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</si>
  <si>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</si>
  <si>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</si>
  <si>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</si>
  <si>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</si>
  <si>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</si>
  <si>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</si>
  <si>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>56:21:0502001:1046</t>
  </si>
  <si>
    <t>56:21:0502001:1048</t>
  </si>
  <si>
    <t>56:21:0502001:1059</t>
  </si>
  <si>
    <t>56:21:0502001:471</t>
  </si>
  <si>
    <t>56:21:0501002:1150</t>
  </si>
  <si>
    <t>п.Горный ул.Центральная,1</t>
  </si>
  <si>
    <t>п.Горный ул.Комсомольская,33</t>
  </si>
  <si>
    <t>п.Горный ул.Рабочая,33</t>
  </si>
  <si>
    <t>п.Горный ул.Комсомольская,25</t>
  </si>
  <si>
    <t>п.Юный ул.Мира,27</t>
  </si>
  <si>
    <t>п.Юный ул.Садовая,85</t>
  </si>
  <si>
    <t>п.Юный перекресток ул.Чернова,20</t>
  </si>
  <si>
    <t>п.Горный пер.Тупой,д.3.</t>
  </si>
  <si>
    <t>принтер лазерный Kyosera FS-1060 ON</t>
  </si>
  <si>
    <t>универ.пред.докум.№УТ671 от 11.03.2020г.</t>
  </si>
  <si>
    <t>земельный участок п.Юный ул.Чернова</t>
  </si>
  <si>
    <t>п.Юный ул.Чернова</t>
  </si>
  <si>
    <t>56:21:0502002:480</t>
  </si>
  <si>
    <t>2563 кв.м.</t>
  </si>
  <si>
    <t>56:21:0502002:481</t>
  </si>
  <si>
    <t>8583 кв.м.</t>
  </si>
  <si>
    <t>выписка из ЕГРН от 13.11.2019 г</t>
  </si>
  <si>
    <t>площадь, протяженность и (или иные параметры,недвижимого имущества</t>
  </si>
  <si>
    <t>правообладатель муниципального недвижимого имущества</t>
  </si>
  <si>
    <t>п. Юный, ул. Молодежная, д.12</t>
  </si>
  <si>
    <t>п. Юный, ул. Молодежная, д. 16</t>
  </si>
  <si>
    <t>п. Юный, ул. Мира, д. 17, кв. 1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</si>
  <si>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</si>
  <si>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</si>
  <si>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</si>
  <si>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</si>
  <si>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</si>
  <si>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23, кв. 18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</si>
  <si>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</si>
  <si>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</si>
  <si>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</si>
  <si>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</si>
  <si>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</si>
  <si>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</si>
  <si>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</si>
  <si>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12</t>
  </si>
  <si>
    <t>п. Юный, ул. Рабочая, д. 82, кв. 2</t>
  </si>
  <si>
    <t>п. Горный, ул. Комсомольская, д.2, кв. 3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</si>
  <si>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</si>
  <si>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</si>
  <si>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</si>
  <si>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</si>
  <si>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</si>
  <si>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</si>
  <si>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</si>
  <si>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</si>
  <si>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</si>
  <si>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32, кв. 2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</si>
  <si>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</si>
  <si>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</si>
  <si>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</si>
  <si>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</si>
  <si>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</si>
  <si>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</si>
  <si>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</si>
  <si>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</si>
  <si>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</si>
  <si>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</si>
  <si>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</si>
  <si>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подраздел: НЕЖИЛЫЕ ПОМЕЩЕНИЯ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</si>
  <si>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</si>
  <si>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(фондо) для муниципальных учреждений и муниципальных унитарных предприятий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</si>
  <si>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</si>
  <si>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</si>
  <si>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</si>
  <si>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14</t>
  </si>
  <si>
    <t>п. Юный, ул. Прифабричная, д. 55. кв. 16</t>
  </si>
  <si>
    <t>п.Юный ул.Привольная</t>
  </si>
  <si>
    <t xml:space="preserve"> подраздел : ЖИЛЫЕ ПОМЕЩЕНИЯ</t>
  </si>
  <si>
    <t>п.Юный ул.Чернова,ул.Просторная уч.№3д.</t>
  </si>
  <si>
    <t>п.Юный ул.Профсоюзная уч.№7д</t>
  </si>
  <si>
    <t>п.Юный ул.Профсоюзная уч.№6д</t>
  </si>
  <si>
    <t>п.Юный ул.Просторная уч.№2</t>
  </si>
  <si>
    <t>п.Юный ул.Прифабричная уч.№20</t>
  </si>
  <si>
    <t>п.Юный ул.Прифабричная уч.№19</t>
  </si>
  <si>
    <t>п.Юный ул.Пионерская уч.№16д.</t>
  </si>
  <si>
    <t>п.Юный ул.Привольная уч.№4д.</t>
  </si>
  <si>
    <t>п.Юный ул.Привольная уч.№5д.</t>
  </si>
  <si>
    <t>газопровод п.Юный ул.Просторная</t>
  </si>
  <si>
    <t>п.Юный улица Профсоюзная</t>
  </si>
  <si>
    <t>п.Юный улица Просторная</t>
  </si>
  <si>
    <t>п.Юный улица Прифабричная</t>
  </si>
  <si>
    <t>п.Юный улица Привольная</t>
  </si>
  <si>
    <t>п.Юный улица Пионерская</t>
  </si>
  <si>
    <t>дорога по ул.Привольной п.Юный</t>
  </si>
  <si>
    <t>п.Юный ул.Просторная</t>
  </si>
  <si>
    <t>агрегат ЭЦВ 6-16-110 (7.5кВТ)</t>
  </si>
  <si>
    <t>товарная накладная №8297 от 14.07.2020г.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</si>
  <si>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01.01.2021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</si>
  <si>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РАЗДЕЛ 2  РЕЕСТРА МУНИЦИПАЛЬНОГО ИМУЩЕСТВА АДМИНИСТРАЦИИ МО ГОРНЫЙ СЕЛЬСОВЕТ НА 01.01.2021 г.(муниципальное движимое имущество)                                                                                              Форма   № 2</t>
  </si>
  <si>
    <t>балансир коричневый Смайлик</t>
  </si>
  <si>
    <t>карусель Тучка</t>
  </si>
  <si>
    <t xml:space="preserve">              подраздел :НЕЖИЛЫЕ ПОМЕЩЕНИЯ(ЗДАНИЯ И СООРУЖЕНИЯ)-иное движ.имущество</t>
  </si>
  <si>
    <t>качалка на пружине Барашек 700х580х800</t>
  </si>
  <si>
    <t>качели с сиденьем Гнездо</t>
  </si>
  <si>
    <t>качели садовые с навесом 2340х200х2400мм</t>
  </si>
  <si>
    <t>песочница Браун 1220х1220х220мм</t>
  </si>
  <si>
    <t>садово-парковая скамейка "Округ"</t>
  </si>
  <si>
    <t>садово-парковая скамейка "Радиус"</t>
  </si>
  <si>
    <t>скамейка кованная "Авен"</t>
  </si>
  <si>
    <t>акт выполн.работ №4 от 31.08.2020г.</t>
  </si>
  <si>
    <t>скамья с упорами гимнастическая</t>
  </si>
  <si>
    <t>скейт-парк</t>
  </si>
  <si>
    <t>спортивный комплекс с лавкой для пресса,лестницей,пятью турниками,брусьями,колец</t>
  </si>
  <si>
    <t>урна парковая "Краков круглая"</t>
  </si>
  <si>
    <t>акт выполн.работ №4 от 31.08.20г.</t>
  </si>
  <si>
    <t>акт вып..работ №4 от 31.08.20г.</t>
  </si>
  <si>
    <t>п.Юный перекресток ул.Чернова и ул.Степная</t>
  </si>
  <si>
    <t>акт выполн.работ №3 от 31.07.2020г.</t>
  </si>
  <si>
    <t>подраздел:БИОЛОГИЧЕСКИЕ РЕСУРСЫ</t>
  </si>
  <si>
    <t>многолетние насаждения</t>
  </si>
  <si>
    <t>акт передачи от МП "Сервис"</t>
  </si>
  <si>
    <t>56:21:0502001:664</t>
  </si>
  <si>
    <t>56:21:0502001:674</t>
  </si>
  <si>
    <t>снегоуборщик Huter SGC 4100 Wide</t>
  </si>
  <si>
    <t>унив.пред.док.№141 от 29.12.2020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</si>
</sst>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[Red]\-#,##0.00\ 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0" fontId="2" fillId="0" borderId="1" xfId="0" applyFont="1" applyFill="1" applyBorder="1" applyAlignment="1">
      <alignment horizontal="center" vertical="top" readingOrder="1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 readingOrder="1"/>
    </xf>
    <xf numFmtId="0" fontId="0" fillId="0" borderId="2" xfId="0" applyBorder="1"/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9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2" fillId="0" borderId="1" xfId="0" applyFont="1" applyBorder="1" applyAlignment="1">
      <alignment wrapText="1"/>
    </xf>
    <xf numFmtId="10" fontId="11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1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0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justify" wrapText="1" readingOrder="1"/>
    </xf>
    <xf numFmtId="2" fontId="2" fillId="0" borderId="1" xfId="0" applyNumberFormat="1" applyFont="1" applyBorder="1" applyAlignment="1">
      <alignment horizontal="right" wrapText="1" readingOrder="1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164" fontId="8" fillId="0" borderId="6" xfId="0" applyNumberFormat="1" applyFont="1" applyBorder="1"/>
    <xf numFmtId="165" fontId="8" fillId="0" borderId="0" xfId="0" applyNumberFormat="1" applyFont="1"/>
    <xf numFmtId="2" fontId="2" fillId="0" borderId="1" xfId="0" applyNumberFormat="1" applyFont="1" applyBorder="1"/>
    <xf numFmtId="2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/>
    <xf numFmtId="166" fontId="8" fillId="0" borderId="1" xfId="0" applyNumberFormat="1" applyFont="1" applyBorder="1"/>
    <xf numFmtId="0" fontId="2" fillId="0" borderId="4" xfId="0" applyFont="1" applyBorder="1" applyAlignment="1">
      <alignment wrapText="1" readingOrder="1"/>
    </xf>
    <xf numFmtId="2" fontId="2" fillId="0" borderId="1" xfId="0" applyNumberFormat="1" applyFont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8" fillId="0" borderId="4" xfId="0" applyFont="1" applyBorder="1" applyAlignment="1">
      <alignment wrapText="1" readingOrder="1"/>
    </xf>
    <xf numFmtId="2" fontId="8" fillId="0" borderId="1" xfId="0" applyNumberFormat="1" applyFont="1" applyBorder="1" applyAlignment="1">
      <alignment horizontal="right" wrapText="1" readingOrder="1"/>
    </xf>
    <xf numFmtId="2" fontId="8" fillId="0" borderId="1" xfId="0" applyNumberFormat="1" applyFont="1" applyBorder="1" applyAlignment="1">
      <alignment wrapText="1" readingOrder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/>
    <xf numFmtId="46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46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justify" wrapText="1" readingOrder="1"/>
    </xf>
    <xf numFmtId="0" fontId="5" fillId="0" borderId="4" xfId="0" applyFont="1" applyBorder="1" applyAlignment="1">
      <alignment horizontal="center" vertical="justify" wrapText="1" readingOrder="1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165" fontId="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1"/>
  <sheetViews>
    <sheetView view="pageBreakPreview" zoomScaleNormal="70" workbookViewId="0">
      <selection activeCell="E172" sqref="E171:E172"/>
    </sheetView>
  </sheetViews>
  <sheetFormatPr defaultRowHeight="12.75" x14ac:dyDescent="0.2"/>
  <cols>
    <col min="1" max="1" width="3.710937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.7109375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12" t="s">
        <v>571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33" x14ac:dyDescent="0.2">
      <c r="A2" s="114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33" x14ac:dyDescent="0.2">
      <c r="A3" s="114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33" x14ac:dyDescent="0.2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33" ht="89.25" x14ac:dyDescent="0.2">
      <c r="A5" s="4" t="s">
        <v>0</v>
      </c>
      <c r="B5" s="4" t="s">
        <v>4</v>
      </c>
      <c r="C5" s="4" t="s">
        <v>20</v>
      </c>
      <c r="D5" s="4" t="s">
        <v>21</v>
      </c>
      <c r="E5" s="4" t="s">
        <v>500</v>
      </c>
      <c r="F5" s="4" t="s">
        <v>22</v>
      </c>
      <c r="G5" s="4" t="s">
        <v>23</v>
      </c>
      <c r="H5" s="4" t="s">
        <v>24</v>
      </c>
      <c r="I5" s="4" t="s">
        <v>11</v>
      </c>
      <c r="J5" s="4" t="s">
        <v>1</v>
      </c>
      <c r="K5" s="4" t="s">
        <v>501</v>
      </c>
      <c r="L5" s="4" t="s">
        <v>2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17" t="s">
        <v>551</v>
      </c>
      <c r="C7" s="118"/>
      <c r="D7" s="23"/>
      <c r="E7" s="23"/>
      <c r="F7" s="23"/>
      <c r="G7" s="17"/>
      <c r="H7" s="17"/>
      <c r="I7" s="17"/>
      <c r="J7" s="17"/>
      <c r="K7" s="17"/>
      <c r="L7" s="17"/>
      <c r="M7" s="5"/>
      <c r="N7" s="5"/>
      <c r="O7" s="5"/>
    </row>
    <row r="8" spans="1:33" ht="17.25" customHeight="1" x14ac:dyDescent="0.2">
      <c r="A8" s="18">
        <v>1</v>
      </c>
      <c r="B8" s="18" t="s">
        <v>153</v>
      </c>
      <c r="C8" s="20" t="s">
        <v>502</v>
      </c>
      <c r="D8" s="18"/>
      <c r="E8" s="27">
        <v>87.2</v>
      </c>
      <c r="F8" s="76">
        <v>305759.44</v>
      </c>
      <c r="G8" s="87">
        <v>129918.18460800001</v>
      </c>
      <c r="H8" s="18" t="s">
        <v>146</v>
      </c>
      <c r="I8" s="75" t="s">
        <v>36</v>
      </c>
      <c r="J8" s="18"/>
      <c r="K8" s="18" t="s">
        <v>95</v>
      </c>
      <c r="L8" s="18"/>
      <c r="M8" s="1"/>
      <c r="N8" s="1"/>
      <c r="O8" s="1"/>
    </row>
    <row r="9" spans="1:33" ht="15" customHeight="1" x14ac:dyDescent="0.2">
      <c r="A9" s="18">
        <v>2</v>
      </c>
      <c r="B9" s="18" t="s">
        <v>153</v>
      </c>
      <c r="C9" s="20" t="s">
        <v>503</v>
      </c>
      <c r="D9" s="18"/>
      <c r="E9" s="27">
        <v>70</v>
      </c>
      <c r="F9" s="76">
        <v>237383.84</v>
      </c>
      <c r="G9" s="87">
        <v>102721.159912</v>
      </c>
      <c r="H9" s="18" t="s">
        <v>146</v>
      </c>
      <c r="I9" s="75" t="s">
        <v>36</v>
      </c>
      <c r="J9" s="18"/>
      <c r="K9" s="18" t="s">
        <v>95</v>
      </c>
      <c r="L9" s="18"/>
      <c r="M9" s="1"/>
      <c r="N9" s="1"/>
      <c r="O9" s="1"/>
    </row>
    <row r="10" spans="1:33" ht="15" customHeight="1" x14ac:dyDescent="0.2">
      <c r="A10" s="18">
        <v>3</v>
      </c>
      <c r="B10" s="18" t="s">
        <v>153</v>
      </c>
      <c r="C10" s="20" t="s">
        <v>504</v>
      </c>
      <c r="D10" s="18" t="s">
        <v>595</v>
      </c>
      <c r="E10" s="27">
        <v>44</v>
      </c>
      <c r="F10" s="76">
        <v>228228.24</v>
      </c>
      <c r="G10" s="87">
        <v>99374.37258000001</v>
      </c>
      <c r="H10" s="18" t="s">
        <v>146</v>
      </c>
      <c r="I10" s="75" t="s">
        <v>36</v>
      </c>
      <c r="J10" s="18"/>
      <c r="K10" s="18" t="s">
        <v>95</v>
      </c>
      <c r="L10" s="18"/>
      <c r="M10" s="1"/>
      <c r="N10" s="1"/>
      <c r="O10" s="1"/>
    </row>
    <row r="11" spans="1:33" ht="16.5" customHeight="1" x14ac:dyDescent="0.2">
      <c r="A11" s="18">
        <v>4</v>
      </c>
      <c r="B11" s="18" t="s">
        <v>153</v>
      </c>
      <c r="C11" s="20" t="s">
        <v>505</v>
      </c>
      <c r="D11" s="18" t="s">
        <v>596</v>
      </c>
      <c r="E11" s="27">
        <v>44</v>
      </c>
      <c r="F11" s="76">
        <v>228228.24</v>
      </c>
      <c r="G11" s="87">
        <v>99374.37258000001</v>
      </c>
      <c r="H11" s="18" t="s">
        <v>146</v>
      </c>
      <c r="I11" s="75" t="s">
        <v>36</v>
      </c>
      <c r="J11" s="18"/>
      <c r="K11" s="18" t="s">
        <v>95</v>
      </c>
      <c r="L11" s="18"/>
      <c r="M11" s="1"/>
      <c r="N11" s="1"/>
      <c r="O11" s="1"/>
    </row>
    <row r="12" spans="1:33" ht="14.25" customHeight="1" x14ac:dyDescent="0.2">
      <c r="A12" s="18">
        <v>5</v>
      </c>
      <c r="B12" s="18" t="s">
        <v>153</v>
      </c>
      <c r="C12" s="20" t="s">
        <v>506</v>
      </c>
      <c r="D12" s="18"/>
      <c r="E12" s="27">
        <v>43</v>
      </c>
      <c r="F12" s="76">
        <v>209712.12</v>
      </c>
      <c r="G12" s="87">
        <v>92168.67777200001</v>
      </c>
      <c r="H12" s="18" t="s">
        <v>146</v>
      </c>
      <c r="I12" s="75" t="s">
        <v>36</v>
      </c>
      <c r="J12" s="18"/>
      <c r="K12" s="18" t="s">
        <v>95</v>
      </c>
      <c r="L12" s="18"/>
      <c r="M12" s="1"/>
      <c r="N12" s="1"/>
      <c r="O12" s="1"/>
    </row>
    <row r="13" spans="1:33" ht="13.5" customHeight="1" x14ac:dyDescent="0.2">
      <c r="A13" s="18">
        <v>6</v>
      </c>
      <c r="B13" s="18" t="s">
        <v>153</v>
      </c>
      <c r="C13" s="20" t="s">
        <v>507</v>
      </c>
      <c r="D13" s="18"/>
      <c r="E13" s="27">
        <v>42</v>
      </c>
      <c r="F13" s="76">
        <v>204835.4</v>
      </c>
      <c r="G13" s="87">
        <v>90024.723872000002</v>
      </c>
      <c r="H13" s="18" t="s">
        <v>146</v>
      </c>
      <c r="I13" s="75" t="s">
        <v>36</v>
      </c>
      <c r="J13" s="18"/>
      <c r="K13" s="18" t="s">
        <v>95</v>
      </c>
      <c r="L13" s="18"/>
      <c r="M13" s="1"/>
      <c r="N13" s="1"/>
      <c r="O13" s="1"/>
    </row>
    <row r="14" spans="1:33" ht="16.5" customHeight="1" x14ac:dyDescent="0.2">
      <c r="A14" s="18">
        <v>7</v>
      </c>
      <c r="B14" s="18" t="s">
        <v>153</v>
      </c>
      <c r="C14" s="20" t="s">
        <v>508</v>
      </c>
      <c r="D14" s="74"/>
      <c r="E14" s="27">
        <v>48.3</v>
      </c>
      <c r="F14" s="76">
        <v>217185.12</v>
      </c>
      <c r="G14" s="87">
        <v>88018.443747999991</v>
      </c>
      <c r="H14" s="18" t="s">
        <v>146</v>
      </c>
      <c r="I14" s="75" t="s">
        <v>36</v>
      </c>
      <c r="J14" s="74"/>
      <c r="K14" s="18" t="s">
        <v>95</v>
      </c>
      <c r="L14" s="25"/>
    </row>
    <row r="15" spans="1:33" ht="17.25" customHeight="1" x14ac:dyDescent="0.2">
      <c r="A15" s="18">
        <v>8</v>
      </c>
      <c r="B15" s="18" t="s">
        <v>153</v>
      </c>
      <c r="C15" s="21" t="s">
        <v>509</v>
      </c>
      <c r="D15" s="74"/>
      <c r="E15" s="28">
        <v>49.7</v>
      </c>
      <c r="F15" s="76">
        <v>223481.24</v>
      </c>
      <c r="G15" s="87">
        <v>90571.108787999983</v>
      </c>
      <c r="H15" s="18" t="s">
        <v>146</v>
      </c>
      <c r="I15" s="75" t="s">
        <v>36</v>
      </c>
      <c r="J15" s="74"/>
      <c r="K15" s="18" t="s">
        <v>95</v>
      </c>
      <c r="L15" s="25"/>
    </row>
    <row r="16" spans="1:33" ht="17.25" customHeight="1" x14ac:dyDescent="0.2">
      <c r="A16" s="18">
        <v>9</v>
      </c>
      <c r="B16" s="18" t="s">
        <v>153</v>
      </c>
      <c r="C16" s="21" t="s">
        <v>510</v>
      </c>
      <c r="D16" s="74"/>
      <c r="E16" s="28">
        <v>43.9</v>
      </c>
      <c r="F16" s="76">
        <v>197400</v>
      </c>
      <c r="G16" s="87">
        <v>80000.067920000001</v>
      </c>
      <c r="H16" s="18" t="s">
        <v>146</v>
      </c>
      <c r="I16" s="75" t="s">
        <v>36</v>
      </c>
      <c r="J16" s="74"/>
      <c r="K16" s="18" t="s">
        <v>95</v>
      </c>
      <c r="L16" s="25"/>
    </row>
    <row r="17" spans="1:12" ht="16.5" customHeight="1" x14ac:dyDescent="0.2">
      <c r="A17" s="18">
        <v>10</v>
      </c>
      <c r="B17" s="18" t="s">
        <v>153</v>
      </c>
      <c r="C17" s="21" t="s">
        <v>511</v>
      </c>
      <c r="D17" s="74"/>
      <c r="E17" s="28">
        <v>32.6</v>
      </c>
      <c r="F17" s="76">
        <v>205215.16</v>
      </c>
      <c r="G17" s="87">
        <v>84258.424171999999</v>
      </c>
      <c r="H17" s="18" t="s">
        <v>146</v>
      </c>
      <c r="I17" s="75" t="s">
        <v>36</v>
      </c>
      <c r="J17" s="74"/>
      <c r="K17" s="18" t="s">
        <v>95</v>
      </c>
      <c r="L17" s="25"/>
    </row>
    <row r="18" spans="1:12" ht="18" customHeight="1" x14ac:dyDescent="0.2">
      <c r="A18" s="18">
        <v>11</v>
      </c>
      <c r="B18" s="18" t="s">
        <v>153</v>
      </c>
      <c r="C18" s="21" t="s">
        <v>512</v>
      </c>
      <c r="D18" s="74"/>
      <c r="E18" s="28">
        <v>32.1</v>
      </c>
      <c r="F18" s="76">
        <v>202068.04</v>
      </c>
      <c r="G18" s="87">
        <v>82966.341652000003</v>
      </c>
      <c r="H18" s="18" t="s">
        <v>146</v>
      </c>
      <c r="I18" s="75" t="s">
        <v>36</v>
      </c>
      <c r="J18" s="74"/>
      <c r="K18" s="18" t="s">
        <v>95</v>
      </c>
      <c r="L18" s="25"/>
    </row>
    <row r="19" spans="1:12" ht="15" customHeight="1" x14ac:dyDescent="0.2">
      <c r="A19" s="18">
        <v>12</v>
      </c>
      <c r="B19" s="18" t="s">
        <v>153</v>
      </c>
      <c r="C19" s="21" t="s">
        <v>513</v>
      </c>
      <c r="D19" s="74"/>
      <c r="E19" s="28">
        <v>53.3</v>
      </c>
      <c r="F19" s="76">
        <v>305152.2</v>
      </c>
      <c r="G19" s="87">
        <v>106327.22411600001</v>
      </c>
      <c r="H19" s="18" t="s">
        <v>146</v>
      </c>
      <c r="I19" s="75" t="s">
        <v>36</v>
      </c>
      <c r="J19" s="74"/>
      <c r="K19" s="18" t="s">
        <v>95</v>
      </c>
      <c r="L19" s="25"/>
    </row>
    <row r="20" spans="1:12" ht="15" customHeight="1" x14ac:dyDescent="0.2">
      <c r="A20" s="18">
        <v>13</v>
      </c>
      <c r="B20" s="18" t="s">
        <v>153</v>
      </c>
      <c r="C20" s="21" t="s">
        <v>205</v>
      </c>
      <c r="D20" s="74"/>
      <c r="E20" s="28">
        <v>36.799999999999997</v>
      </c>
      <c r="F20" s="76">
        <v>210685.96</v>
      </c>
      <c r="G20" s="87">
        <v>93547.71855200002</v>
      </c>
      <c r="H20" s="18" t="s">
        <v>146</v>
      </c>
      <c r="I20" s="75" t="s">
        <v>36</v>
      </c>
      <c r="J20" s="74"/>
      <c r="K20" s="18" t="s">
        <v>95</v>
      </c>
      <c r="L20" s="25"/>
    </row>
    <row r="21" spans="1:12" ht="15.75" customHeight="1" x14ac:dyDescent="0.2">
      <c r="A21" s="18">
        <v>14</v>
      </c>
      <c r="B21" s="18" t="s">
        <v>153</v>
      </c>
      <c r="C21" s="21" t="s">
        <v>514</v>
      </c>
      <c r="D21" s="74"/>
      <c r="E21" s="28">
        <v>38</v>
      </c>
      <c r="F21" s="76">
        <v>217557.36</v>
      </c>
      <c r="G21" s="87">
        <v>96597.554048000005</v>
      </c>
      <c r="H21" s="18" t="s">
        <v>146</v>
      </c>
      <c r="I21" s="75" t="s">
        <v>36</v>
      </c>
      <c r="J21" s="74"/>
      <c r="K21" s="18" t="s">
        <v>95</v>
      </c>
      <c r="L21" s="25"/>
    </row>
    <row r="22" spans="1:12" ht="15" customHeight="1" x14ac:dyDescent="0.2">
      <c r="A22" s="18">
        <v>15</v>
      </c>
      <c r="B22" s="18" t="s">
        <v>153</v>
      </c>
      <c r="C22" s="21" t="s">
        <v>515</v>
      </c>
      <c r="D22" s="74"/>
      <c r="E22" s="28">
        <v>49</v>
      </c>
      <c r="F22" s="76">
        <v>390633.92</v>
      </c>
      <c r="G22" s="87">
        <v>159665.872504</v>
      </c>
      <c r="H22" s="18" t="s">
        <v>146</v>
      </c>
      <c r="I22" s="75" t="s">
        <v>36</v>
      </c>
      <c r="J22" s="74"/>
      <c r="K22" s="18" t="s">
        <v>95</v>
      </c>
      <c r="L22" s="25"/>
    </row>
    <row r="23" spans="1:12" ht="15" customHeight="1" x14ac:dyDescent="0.2">
      <c r="A23" s="18">
        <v>16</v>
      </c>
      <c r="B23" s="18" t="s">
        <v>153</v>
      </c>
      <c r="C23" s="21" t="s">
        <v>516</v>
      </c>
      <c r="D23" s="74"/>
      <c r="E23" s="28">
        <v>56.9</v>
      </c>
      <c r="F23" s="76">
        <v>453613.92</v>
      </c>
      <c r="G23" s="87">
        <v>185409.612892</v>
      </c>
      <c r="H23" s="18" t="s">
        <v>146</v>
      </c>
      <c r="I23" s="75" t="s">
        <v>36</v>
      </c>
      <c r="J23" s="74"/>
      <c r="K23" s="18" t="s">
        <v>95</v>
      </c>
      <c r="L23" s="25"/>
    </row>
    <row r="24" spans="1:12" ht="15" customHeight="1" x14ac:dyDescent="0.2">
      <c r="A24" s="18">
        <v>17</v>
      </c>
      <c r="B24" s="18" t="s">
        <v>153</v>
      </c>
      <c r="C24" s="21" t="s">
        <v>517</v>
      </c>
      <c r="D24" s="74"/>
      <c r="E24" s="28">
        <v>46</v>
      </c>
      <c r="F24" s="76">
        <v>440777.28</v>
      </c>
      <c r="G24" s="87">
        <v>217970.03262000004</v>
      </c>
      <c r="H24" s="18" t="s">
        <v>146</v>
      </c>
      <c r="I24" s="75" t="s">
        <v>36</v>
      </c>
      <c r="J24" s="74"/>
      <c r="K24" s="18" t="s">
        <v>95</v>
      </c>
      <c r="L24" s="25"/>
    </row>
    <row r="25" spans="1:12" ht="14.25" customHeight="1" x14ac:dyDescent="0.2">
      <c r="A25" s="18">
        <v>18</v>
      </c>
      <c r="B25" s="18" t="s">
        <v>153</v>
      </c>
      <c r="C25" s="21" t="s">
        <v>518</v>
      </c>
      <c r="D25" s="74"/>
      <c r="E25" s="28">
        <v>32</v>
      </c>
      <c r="F25" s="76">
        <v>163063.67999999999</v>
      </c>
      <c r="G25" s="87">
        <v>69316.650452000002</v>
      </c>
      <c r="H25" s="18" t="s">
        <v>146</v>
      </c>
      <c r="I25" s="75" t="s">
        <v>36</v>
      </c>
      <c r="J25" s="74"/>
      <c r="K25" s="18" t="s">
        <v>95</v>
      </c>
      <c r="L25" s="25"/>
    </row>
    <row r="26" spans="1:12" ht="17.25" customHeight="1" x14ac:dyDescent="0.2">
      <c r="A26" s="18">
        <v>19</v>
      </c>
      <c r="B26" s="18" t="s">
        <v>153</v>
      </c>
      <c r="C26" s="21" t="s">
        <v>545</v>
      </c>
      <c r="D26" s="74"/>
      <c r="E26" s="28">
        <v>44</v>
      </c>
      <c r="F26" s="76">
        <v>211614.68</v>
      </c>
      <c r="G26" s="87">
        <v>101510.80929600001</v>
      </c>
      <c r="H26" s="18" t="s">
        <v>146</v>
      </c>
      <c r="I26" s="75" t="s">
        <v>36</v>
      </c>
      <c r="J26" s="74"/>
      <c r="K26" s="18" t="s">
        <v>95</v>
      </c>
      <c r="L26" s="25"/>
    </row>
    <row r="27" spans="1:12" ht="14.25" customHeight="1" x14ac:dyDescent="0.2">
      <c r="A27" s="18">
        <v>20</v>
      </c>
      <c r="B27" s="18" t="s">
        <v>153</v>
      </c>
      <c r="C27" s="21" t="s">
        <v>546</v>
      </c>
      <c r="D27" s="74"/>
      <c r="E27" s="28">
        <v>29</v>
      </c>
      <c r="F27" s="76">
        <v>139473.44</v>
      </c>
      <c r="G27" s="87">
        <v>66904.011576000004</v>
      </c>
      <c r="H27" s="18" t="s">
        <v>146</v>
      </c>
      <c r="I27" s="75" t="s">
        <v>36</v>
      </c>
      <c r="J27" s="74"/>
      <c r="K27" s="18" t="s">
        <v>95</v>
      </c>
      <c r="L27" s="25"/>
    </row>
    <row r="28" spans="1:12" ht="16.5" customHeight="1" x14ac:dyDescent="0.2">
      <c r="A28" s="18">
        <v>21</v>
      </c>
      <c r="B28" s="18" t="s">
        <v>153</v>
      </c>
      <c r="C28" s="21" t="s">
        <v>547</v>
      </c>
      <c r="D28" s="74"/>
      <c r="E28" s="28">
        <v>41</v>
      </c>
      <c r="F28" s="76">
        <v>197185.68</v>
      </c>
      <c r="G28" s="87">
        <v>94588.657751999985</v>
      </c>
      <c r="H28" s="18" t="s">
        <v>146</v>
      </c>
      <c r="I28" s="75" t="s">
        <v>36</v>
      </c>
      <c r="J28" s="74"/>
      <c r="K28" s="18" t="s">
        <v>95</v>
      </c>
      <c r="L28" s="25"/>
    </row>
    <row r="29" spans="1:12" ht="17.25" customHeight="1" x14ac:dyDescent="0.2">
      <c r="A29" s="18">
        <v>22</v>
      </c>
      <c r="B29" s="18" t="s">
        <v>153</v>
      </c>
      <c r="C29" s="21" t="s">
        <v>548</v>
      </c>
      <c r="D29" s="74"/>
      <c r="E29" s="28">
        <v>44</v>
      </c>
      <c r="F29" s="76">
        <v>211614.68</v>
      </c>
      <c r="G29" s="87">
        <v>101510.80929600001</v>
      </c>
      <c r="H29" s="18" t="s">
        <v>146</v>
      </c>
      <c r="I29" s="75" t="s">
        <v>36</v>
      </c>
      <c r="J29" s="74"/>
      <c r="K29" s="18" t="s">
        <v>95</v>
      </c>
      <c r="L29" s="25"/>
    </row>
    <row r="30" spans="1:12" ht="15" customHeight="1" x14ac:dyDescent="0.2">
      <c r="A30" s="18">
        <v>23</v>
      </c>
      <c r="B30" s="18" t="s">
        <v>153</v>
      </c>
      <c r="C30" s="21" t="s">
        <v>549</v>
      </c>
      <c r="D30" s="74"/>
      <c r="E30" s="28">
        <v>41</v>
      </c>
      <c r="F30" s="76">
        <v>197185.68</v>
      </c>
      <c r="G30" s="87">
        <v>94588.657751999985</v>
      </c>
      <c r="H30" s="18" t="s">
        <v>146</v>
      </c>
      <c r="I30" s="75" t="s">
        <v>36</v>
      </c>
      <c r="J30" s="74"/>
      <c r="K30" s="18" t="s">
        <v>95</v>
      </c>
      <c r="L30" s="25"/>
    </row>
    <row r="31" spans="1:12" ht="16.5" customHeight="1" x14ac:dyDescent="0.2">
      <c r="A31" s="18">
        <v>24</v>
      </c>
      <c r="B31" s="18" t="s">
        <v>153</v>
      </c>
      <c r="C31" s="21" t="s">
        <v>519</v>
      </c>
      <c r="D31" s="74"/>
      <c r="E31" s="28">
        <v>69.7</v>
      </c>
      <c r="F31" s="76">
        <v>145119.07999999999</v>
      </c>
      <c r="G31" s="87">
        <v>66207.596099999995</v>
      </c>
      <c r="H31" s="18" t="s">
        <v>146</v>
      </c>
      <c r="I31" s="75" t="s">
        <v>36</v>
      </c>
      <c r="J31" s="74"/>
      <c r="K31" s="18" t="s">
        <v>95</v>
      </c>
      <c r="L31" s="25"/>
    </row>
    <row r="32" spans="1:12" ht="15" customHeight="1" x14ac:dyDescent="0.2">
      <c r="A32" s="18">
        <v>25</v>
      </c>
      <c r="B32" s="18" t="s">
        <v>153</v>
      </c>
      <c r="C32" s="21" t="s">
        <v>520</v>
      </c>
      <c r="D32" s="74"/>
      <c r="E32" s="28">
        <v>32.200000000000003</v>
      </c>
      <c r="F32" s="76">
        <v>217134.36</v>
      </c>
      <c r="G32" s="87">
        <v>104161.10371200001</v>
      </c>
      <c r="H32" s="18" t="s">
        <v>146</v>
      </c>
      <c r="I32" s="75" t="s">
        <v>36</v>
      </c>
      <c r="J32" s="74"/>
      <c r="K32" s="18" t="s">
        <v>95</v>
      </c>
      <c r="L32" s="25"/>
    </row>
    <row r="33" spans="1:12" ht="16.5" customHeight="1" x14ac:dyDescent="0.2">
      <c r="A33" s="18">
        <v>26</v>
      </c>
      <c r="B33" s="18" t="s">
        <v>153</v>
      </c>
      <c r="C33" s="21" t="s">
        <v>521</v>
      </c>
      <c r="D33" s="74"/>
      <c r="E33" s="28">
        <v>46.7</v>
      </c>
      <c r="F33" s="76">
        <v>102397.96</v>
      </c>
      <c r="G33" s="87">
        <v>52325.941924000006</v>
      </c>
      <c r="H33" s="18" t="s">
        <v>146</v>
      </c>
      <c r="I33" s="75" t="s">
        <v>36</v>
      </c>
      <c r="J33" s="74"/>
      <c r="K33" s="18" t="s">
        <v>95</v>
      </c>
      <c r="L33" s="25"/>
    </row>
    <row r="34" spans="1:12" ht="15" customHeight="1" x14ac:dyDescent="0.2">
      <c r="A34" s="18">
        <v>27</v>
      </c>
      <c r="B34" s="18" t="s">
        <v>153</v>
      </c>
      <c r="C34" s="21" t="s">
        <v>522</v>
      </c>
      <c r="D34" s="74"/>
      <c r="E34" s="28">
        <v>47.3</v>
      </c>
      <c r="F34" s="76">
        <v>75455.679999999993</v>
      </c>
      <c r="G34" s="87">
        <v>37421.120360000001</v>
      </c>
      <c r="H34" s="18" t="s">
        <v>146</v>
      </c>
      <c r="I34" s="75" t="s">
        <v>36</v>
      </c>
      <c r="J34" s="74"/>
      <c r="K34" s="18" t="s">
        <v>95</v>
      </c>
      <c r="L34" s="25"/>
    </row>
    <row r="35" spans="1:12" ht="14.25" customHeight="1" x14ac:dyDescent="0.2">
      <c r="A35" s="18">
        <v>28</v>
      </c>
      <c r="B35" s="18" t="s">
        <v>153</v>
      </c>
      <c r="C35" s="21" t="s">
        <v>523</v>
      </c>
      <c r="D35" s="74"/>
      <c r="E35" s="28">
        <v>48</v>
      </c>
      <c r="F35" s="76">
        <v>133564.6</v>
      </c>
      <c r="G35" s="87">
        <v>68265.266847999999</v>
      </c>
      <c r="H35" s="18" t="s">
        <v>146</v>
      </c>
      <c r="I35" s="75" t="s">
        <v>36</v>
      </c>
      <c r="J35" s="74"/>
      <c r="K35" s="18" t="s">
        <v>95</v>
      </c>
      <c r="L35" s="25"/>
    </row>
    <row r="36" spans="1:12" ht="16.5" customHeight="1" x14ac:dyDescent="0.2">
      <c r="A36" s="18">
        <v>29</v>
      </c>
      <c r="B36" s="18" t="s">
        <v>153</v>
      </c>
      <c r="C36" s="21" t="s">
        <v>524</v>
      </c>
      <c r="D36" s="74"/>
      <c r="E36" s="28">
        <v>48.5</v>
      </c>
      <c r="F36" s="76">
        <v>193899.44</v>
      </c>
      <c r="G36" s="87">
        <v>93008.125123999998</v>
      </c>
      <c r="H36" s="18" t="s">
        <v>146</v>
      </c>
      <c r="I36" s="75" t="s">
        <v>36</v>
      </c>
      <c r="J36" s="74"/>
      <c r="K36" s="18" t="s">
        <v>95</v>
      </c>
      <c r="L36" s="25"/>
    </row>
    <row r="37" spans="1:12" ht="13.5" customHeight="1" x14ac:dyDescent="0.2">
      <c r="A37" s="18">
        <v>30</v>
      </c>
      <c r="B37" s="18" t="s">
        <v>153</v>
      </c>
      <c r="C37" s="21" t="s">
        <v>525</v>
      </c>
      <c r="D37" s="74"/>
      <c r="E37" s="28">
        <v>51.4</v>
      </c>
      <c r="F37" s="76">
        <v>252487.76</v>
      </c>
      <c r="G37" s="87">
        <v>135466.841996</v>
      </c>
      <c r="H37" s="18" t="s">
        <v>146</v>
      </c>
      <c r="I37" s="75" t="s">
        <v>36</v>
      </c>
      <c r="J37" s="74"/>
      <c r="K37" s="18" t="s">
        <v>95</v>
      </c>
      <c r="L37" s="25"/>
    </row>
    <row r="38" spans="1:12" ht="16.5" customHeight="1" x14ac:dyDescent="0.2">
      <c r="A38" s="18">
        <v>31</v>
      </c>
      <c r="B38" s="18" t="s">
        <v>153</v>
      </c>
      <c r="C38" s="21" t="s">
        <v>526</v>
      </c>
      <c r="D38" s="74"/>
      <c r="E38" s="28">
        <v>30.5</v>
      </c>
      <c r="F38" s="76">
        <v>149822.84</v>
      </c>
      <c r="G38" s="87">
        <v>80382.50985599999</v>
      </c>
      <c r="H38" s="18" t="s">
        <v>146</v>
      </c>
      <c r="I38" s="75" t="s">
        <v>36</v>
      </c>
      <c r="J38" s="74"/>
      <c r="K38" s="18" t="s">
        <v>95</v>
      </c>
      <c r="L38" s="25"/>
    </row>
    <row r="39" spans="1:12" ht="12.75" customHeight="1" x14ac:dyDescent="0.2">
      <c r="A39" s="18">
        <v>32</v>
      </c>
      <c r="B39" s="18" t="s">
        <v>153</v>
      </c>
      <c r="C39" s="21" t="s">
        <v>527</v>
      </c>
      <c r="D39" s="74"/>
      <c r="E39" s="28">
        <v>51.8</v>
      </c>
      <c r="F39" s="76">
        <v>254452.36</v>
      </c>
      <c r="G39" s="87">
        <v>136520.00355599998</v>
      </c>
      <c r="H39" s="18" t="s">
        <v>146</v>
      </c>
      <c r="I39" s="75" t="s">
        <v>36</v>
      </c>
      <c r="J39" s="74"/>
      <c r="K39" s="18" t="s">
        <v>95</v>
      </c>
      <c r="L39" s="25"/>
    </row>
    <row r="40" spans="1:12" ht="16.5" customHeight="1" x14ac:dyDescent="0.2">
      <c r="A40" s="18">
        <v>33</v>
      </c>
      <c r="B40" s="18" t="s">
        <v>153</v>
      </c>
      <c r="C40" s="21" t="s">
        <v>528</v>
      </c>
      <c r="D40" s="74"/>
      <c r="E40" s="28">
        <v>54</v>
      </c>
      <c r="F40" s="76">
        <v>48297.2</v>
      </c>
      <c r="G40" s="87">
        <v>27326.818640000005</v>
      </c>
      <c r="H40" s="18" t="s">
        <v>146</v>
      </c>
      <c r="I40" s="75" t="s">
        <v>36</v>
      </c>
      <c r="J40" s="74"/>
      <c r="K40" s="18" t="s">
        <v>95</v>
      </c>
      <c r="L40" s="25"/>
    </row>
    <row r="41" spans="1:12" ht="17.25" customHeight="1" x14ac:dyDescent="0.2">
      <c r="A41" s="18">
        <v>34</v>
      </c>
      <c r="B41" s="18" t="s">
        <v>153</v>
      </c>
      <c r="C41" s="21" t="s">
        <v>529</v>
      </c>
      <c r="D41" s="74"/>
      <c r="E41" s="28">
        <v>61</v>
      </c>
      <c r="F41" s="76">
        <v>94103.4</v>
      </c>
      <c r="G41" s="87">
        <v>56190.27528799999</v>
      </c>
      <c r="H41" s="18" t="s">
        <v>146</v>
      </c>
      <c r="I41" s="75" t="s">
        <v>36</v>
      </c>
      <c r="J41" s="74"/>
      <c r="K41" s="18" t="s">
        <v>95</v>
      </c>
      <c r="L41" s="25"/>
    </row>
    <row r="42" spans="1:12" ht="15" customHeight="1" x14ac:dyDescent="0.2">
      <c r="A42" s="18">
        <v>35</v>
      </c>
      <c r="B42" s="18" t="s">
        <v>153</v>
      </c>
      <c r="C42" s="21" t="s">
        <v>530</v>
      </c>
      <c r="D42" s="74"/>
      <c r="E42" s="28">
        <v>46.5</v>
      </c>
      <c r="F42" s="76">
        <v>169087.2</v>
      </c>
      <c r="G42" s="87">
        <v>79783.485264000003</v>
      </c>
      <c r="H42" s="18" t="s">
        <v>146</v>
      </c>
      <c r="I42" s="75" t="s">
        <v>36</v>
      </c>
      <c r="J42" s="74"/>
      <c r="K42" s="18" t="s">
        <v>95</v>
      </c>
      <c r="L42" s="25"/>
    </row>
    <row r="43" spans="1:12" ht="16.5" customHeight="1" x14ac:dyDescent="0.2">
      <c r="A43" s="18">
        <v>36</v>
      </c>
      <c r="B43" s="18" t="s">
        <v>153</v>
      </c>
      <c r="C43" s="21" t="s">
        <v>531</v>
      </c>
      <c r="D43" s="74"/>
      <c r="E43" s="28">
        <v>32.299999999999997</v>
      </c>
      <c r="F43" s="76">
        <v>143564.32</v>
      </c>
      <c r="G43" s="87">
        <v>71112.734851999994</v>
      </c>
      <c r="H43" s="18" t="s">
        <v>146</v>
      </c>
      <c r="I43" s="75" t="s">
        <v>36</v>
      </c>
      <c r="J43" s="74"/>
      <c r="K43" s="18" t="s">
        <v>95</v>
      </c>
      <c r="L43" s="25"/>
    </row>
    <row r="44" spans="1:12" ht="15" customHeight="1" x14ac:dyDescent="0.2">
      <c r="A44" s="18">
        <v>37</v>
      </c>
      <c r="B44" s="18" t="s">
        <v>153</v>
      </c>
      <c r="C44" s="21" t="s">
        <v>532</v>
      </c>
      <c r="D44" s="74"/>
      <c r="E44" s="28">
        <v>63.8</v>
      </c>
      <c r="F44" s="76">
        <v>118530.24000000001</v>
      </c>
      <c r="G44" s="87">
        <v>58713.364823999989</v>
      </c>
      <c r="H44" s="18" t="s">
        <v>146</v>
      </c>
      <c r="I44" s="75" t="s">
        <v>36</v>
      </c>
      <c r="J44" s="74"/>
      <c r="K44" s="18" t="s">
        <v>95</v>
      </c>
      <c r="L44" s="25"/>
    </row>
    <row r="45" spans="1:12" ht="15" customHeight="1" x14ac:dyDescent="0.2">
      <c r="A45" s="18">
        <v>38</v>
      </c>
      <c r="B45" s="18" t="s">
        <v>153</v>
      </c>
      <c r="C45" s="21" t="s">
        <v>533</v>
      </c>
      <c r="D45" s="74"/>
      <c r="E45" s="28">
        <v>47.1</v>
      </c>
      <c r="F45" s="76">
        <v>276563.03999999998</v>
      </c>
      <c r="G45" s="87">
        <v>92941.511255999998</v>
      </c>
      <c r="H45" s="18" t="s">
        <v>146</v>
      </c>
      <c r="I45" s="75" t="s">
        <v>36</v>
      </c>
      <c r="J45" s="74"/>
      <c r="K45" s="18" t="s">
        <v>95</v>
      </c>
      <c r="L45" s="25"/>
    </row>
    <row r="46" spans="1:12" ht="17.25" customHeight="1" x14ac:dyDescent="0.2">
      <c r="A46" s="18">
        <v>39</v>
      </c>
      <c r="B46" s="18" t="s">
        <v>153</v>
      </c>
      <c r="C46" s="21" t="s">
        <v>534</v>
      </c>
      <c r="D46" s="74"/>
      <c r="E46" s="28">
        <v>45.8</v>
      </c>
      <c r="F46" s="76">
        <v>197195.08</v>
      </c>
      <c r="G46" s="87">
        <v>99229.360336000027</v>
      </c>
      <c r="H46" s="18" t="s">
        <v>146</v>
      </c>
      <c r="I46" s="75" t="s">
        <v>36</v>
      </c>
      <c r="J46" s="74"/>
      <c r="K46" s="18" t="s">
        <v>95</v>
      </c>
      <c r="L46" s="25"/>
    </row>
    <row r="47" spans="1:12" ht="13.5" customHeight="1" x14ac:dyDescent="0.2">
      <c r="A47" s="18">
        <v>40</v>
      </c>
      <c r="B47" s="18" t="s">
        <v>153</v>
      </c>
      <c r="C47" s="21" t="s">
        <v>535</v>
      </c>
      <c r="D47" s="74"/>
      <c r="E47" s="28">
        <v>44.2</v>
      </c>
      <c r="F47" s="76">
        <v>81998.080000000002</v>
      </c>
      <c r="G47" s="87">
        <v>41905.335603999993</v>
      </c>
      <c r="H47" s="18" t="s">
        <v>146</v>
      </c>
      <c r="I47" s="75" t="s">
        <v>36</v>
      </c>
      <c r="J47" s="74"/>
      <c r="K47" s="18" t="s">
        <v>95</v>
      </c>
      <c r="L47" s="25"/>
    </row>
    <row r="48" spans="1:12" ht="15.75" customHeight="1" x14ac:dyDescent="0.2">
      <c r="A48" s="18">
        <v>41</v>
      </c>
      <c r="B48" s="18" t="s">
        <v>153</v>
      </c>
      <c r="C48" s="21" t="s">
        <v>536</v>
      </c>
      <c r="D48" s="74"/>
      <c r="E48" s="28">
        <v>25</v>
      </c>
      <c r="F48" s="76">
        <v>105569.52</v>
      </c>
      <c r="G48" s="87">
        <v>44028.344455999999</v>
      </c>
      <c r="H48" s="18" t="s">
        <v>146</v>
      </c>
      <c r="I48" s="75" t="s">
        <v>36</v>
      </c>
      <c r="J48" s="74"/>
      <c r="K48" s="18" t="s">
        <v>95</v>
      </c>
      <c r="L48" s="25"/>
    </row>
    <row r="49" spans="1:31" ht="15" customHeight="1" x14ac:dyDescent="0.2">
      <c r="A49" s="18">
        <v>42</v>
      </c>
      <c r="B49" s="18" t="s">
        <v>153</v>
      </c>
      <c r="C49" s="21" t="s">
        <v>537</v>
      </c>
      <c r="D49" s="74"/>
      <c r="E49" s="28">
        <v>37.5</v>
      </c>
      <c r="F49" s="76">
        <v>158354.28</v>
      </c>
      <c r="G49" s="87">
        <v>66040.516684000002</v>
      </c>
      <c r="H49" s="18" t="s">
        <v>146</v>
      </c>
      <c r="I49" s="75" t="s">
        <v>36</v>
      </c>
      <c r="J49" s="74"/>
      <c r="K49" s="18" t="s">
        <v>95</v>
      </c>
      <c r="L49" s="25"/>
    </row>
    <row r="50" spans="1:31" ht="17.25" customHeight="1" x14ac:dyDescent="0.2">
      <c r="A50" s="18">
        <v>43</v>
      </c>
      <c r="B50" s="18" t="s">
        <v>153</v>
      </c>
      <c r="C50" s="21" t="s">
        <v>538</v>
      </c>
      <c r="D50" s="74"/>
      <c r="E50" s="28">
        <v>48</v>
      </c>
      <c r="F50" s="76">
        <v>86425.48</v>
      </c>
      <c r="G50" s="87">
        <v>46200.669144000007</v>
      </c>
      <c r="H50" s="18" t="s">
        <v>146</v>
      </c>
      <c r="I50" s="75" t="s">
        <v>36</v>
      </c>
      <c r="J50" s="74"/>
      <c r="K50" s="18" t="s">
        <v>95</v>
      </c>
      <c r="L50" s="25"/>
    </row>
    <row r="51" spans="1:31" ht="16.5" customHeight="1" x14ac:dyDescent="0.2">
      <c r="A51" s="18">
        <v>44</v>
      </c>
      <c r="B51" s="18" t="s">
        <v>153</v>
      </c>
      <c r="C51" s="21" t="s">
        <v>539</v>
      </c>
      <c r="D51" s="74"/>
      <c r="E51" s="28">
        <v>25</v>
      </c>
      <c r="F51" s="76">
        <v>171356.36</v>
      </c>
      <c r="G51" s="87">
        <v>125143.370088</v>
      </c>
      <c r="H51" s="18" t="s">
        <v>146</v>
      </c>
      <c r="I51" s="75" t="s">
        <v>36</v>
      </c>
      <c r="J51" s="74"/>
      <c r="K51" s="18" t="s">
        <v>95</v>
      </c>
      <c r="L51" s="25"/>
    </row>
    <row r="52" spans="1:31" ht="14.25" customHeight="1" x14ac:dyDescent="0.2">
      <c r="A52" s="18">
        <v>45</v>
      </c>
      <c r="B52" s="18" t="s">
        <v>153</v>
      </c>
      <c r="C52" s="21" t="s">
        <v>540</v>
      </c>
      <c r="D52" s="74"/>
      <c r="E52" s="28">
        <v>35</v>
      </c>
      <c r="F52" s="76">
        <v>1175618.52</v>
      </c>
      <c r="G52" s="87">
        <v>352187.00049999997</v>
      </c>
      <c r="H52" s="18" t="s">
        <v>146</v>
      </c>
      <c r="I52" s="75" t="s">
        <v>36</v>
      </c>
      <c r="J52" s="74"/>
      <c r="K52" s="18" t="s">
        <v>95</v>
      </c>
      <c r="L52" s="25"/>
    </row>
    <row r="53" spans="1:31" ht="15.75" customHeight="1" x14ac:dyDescent="0.2">
      <c r="A53" s="18">
        <v>46</v>
      </c>
      <c r="B53" s="18" t="s">
        <v>153</v>
      </c>
      <c r="C53" s="21" t="s">
        <v>541</v>
      </c>
      <c r="D53" s="74"/>
      <c r="E53" s="28">
        <v>112.2</v>
      </c>
      <c r="F53" s="76">
        <v>1328883.6399999999</v>
      </c>
      <c r="G53" s="87">
        <v>381449.59451199998</v>
      </c>
      <c r="H53" s="18" t="s">
        <v>146</v>
      </c>
      <c r="I53" s="75" t="s">
        <v>36</v>
      </c>
      <c r="J53" s="74"/>
      <c r="K53" s="18" t="s">
        <v>95</v>
      </c>
      <c r="L53" s="25"/>
    </row>
    <row r="54" spans="1:31" ht="15.75" customHeight="1" x14ac:dyDescent="0.2">
      <c r="A54" s="18">
        <v>47</v>
      </c>
      <c r="B54" s="18" t="s">
        <v>153</v>
      </c>
      <c r="C54" s="21" t="s">
        <v>159</v>
      </c>
      <c r="D54" s="74" t="s">
        <v>479</v>
      </c>
      <c r="E54" s="28">
        <v>43.3</v>
      </c>
      <c r="F54" s="76">
        <v>1185820</v>
      </c>
      <c r="G54" s="87">
        <v>237163.68</v>
      </c>
      <c r="H54" s="18" t="s">
        <v>146</v>
      </c>
      <c r="I54" s="75" t="s">
        <v>158</v>
      </c>
      <c r="J54" s="74"/>
      <c r="K54" s="18" t="s">
        <v>95</v>
      </c>
      <c r="L54" s="25"/>
    </row>
    <row r="55" spans="1:31" ht="15.75" customHeight="1" x14ac:dyDescent="0.2">
      <c r="A55" s="18">
        <v>48</v>
      </c>
      <c r="B55" s="18" t="s">
        <v>153</v>
      </c>
      <c r="C55" s="21" t="s">
        <v>160</v>
      </c>
      <c r="D55" s="103" t="s">
        <v>478</v>
      </c>
      <c r="E55" s="28">
        <v>44.2</v>
      </c>
      <c r="F55" s="76">
        <v>1205054.45</v>
      </c>
      <c r="G55" s="87">
        <v>241010.64</v>
      </c>
      <c r="H55" s="18" t="s">
        <v>146</v>
      </c>
      <c r="I55" s="75" t="s">
        <v>158</v>
      </c>
      <c r="J55" s="74"/>
      <c r="K55" s="18" t="s">
        <v>95</v>
      </c>
      <c r="L55" s="25"/>
    </row>
    <row r="56" spans="1:31" ht="15.75" customHeight="1" x14ac:dyDescent="0.2">
      <c r="A56" s="18">
        <v>49</v>
      </c>
      <c r="B56" s="18" t="s">
        <v>153</v>
      </c>
      <c r="C56" s="21" t="s">
        <v>162</v>
      </c>
      <c r="D56" s="74" t="s">
        <v>480</v>
      </c>
      <c r="E56" s="28">
        <v>50.8</v>
      </c>
      <c r="F56" s="76">
        <v>1374090</v>
      </c>
      <c r="G56" s="87">
        <v>274818.70999999996</v>
      </c>
      <c r="H56" s="18" t="s">
        <v>146</v>
      </c>
      <c r="I56" s="75" t="s">
        <v>161</v>
      </c>
      <c r="J56" s="74"/>
      <c r="K56" s="18" t="s">
        <v>95</v>
      </c>
      <c r="L56" s="25"/>
    </row>
    <row r="57" spans="1:31" ht="27" customHeight="1" x14ac:dyDescent="0.2">
      <c r="A57" s="18">
        <v>50</v>
      </c>
      <c r="B57" s="18" t="s">
        <v>153</v>
      </c>
      <c r="C57" s="21" t="s">
        <v>467</v>
      </c>
      <c r="D57" s="74" t="s">
        <v>481</v>
      </c>
      <c r="E57" s="28">
        <v>59.1</v>
      </c>
      <c r="F57" s="76">
        <v>1583880</v>
      </c>
      <c r="G57" s="87">
        <v>292084.06000000006</v>
      </c>
      <c r="H57" s="18" t="s">
        <v>146</v>
      </c>
      <c r="I57" s="62" t="s">
        <v>463</v>
      </c>
      <c r="J57" s="74"/>
      <c r="K57" s="18" t="s">
        <v>95</v>
      </c>
      <c r="L57" s="25"/>
    </row>
    <row r="58" spans="1:31" x14ac:dyDescent="0.2">
      <c r="A58" s="24"/>
      <c r="B58" s="23" t="s">
        <v>32</v>
      </c>
      <c r="C58" s="21"/>
      <c r="D58" s="74"/>
      <c r="E58" s="27">
        <f>SUM(E8:E57)</f>
        <v>2348.6999999999998</v>
      </c>
      <c r="F58" s="104">
        <f>SUM(F8:F57)</f>
        <v>16626780.209999999</v>
      </c>
      <c r="G58" s="105">
        <v>5788421.4693839997</v>
      </c>
      <c r="H58" s="74"/>
      <c r="I58" s="74"/>
      <c r="J58" s="74"/>
      <c r="K58" s="74"/>
      <c r="L58" s="25"/>
    </row>
    <row r="59" spans="1:31" ht="12" customHeight="1" x14ac:dyDescent="0.2">
      <c r="A59" s="18"/>
      <c r="B59" s="119" t="s">
        <v>542</v>
      </c>
      <c r="C59" s="120"/>
      <c r="D59" s="74"/>
      <c r="E59" s="101"/>
      <c r="F59" s="76"/>
      <c r="G59" s="74"/>
      <c r="H59" s="74"/>
      <c r="I59" s="75"/>
      <c r="J59" s="74"/>
      <c r="K59" s="74"/>
      <c r="L59" s="25"/>
    </row>
    <row r="60" spans="1:31" x14ac:dyDescent="0.2">
      <c r="A60" s="18">
        <v>1</v>
      </c>
      <c r="B60" s="75" t="s">
        <v>29</v>
      </c>
      <c r="C60" s="21" t="s">
        <v>141</v>
      </c>
      <c r="D60" s="74" t="s">
        <v>223</v>
      </c>
      <c r="E60" s="22" t="s">
        <v>224</v>
      </c>
      <c r="F60" s="76">
        <v>590220</v>
      </c>
      <c r="G60" s="74">
        <v>333277.48</v>
      </c>
      <c r="H60" s="18" t="s">
        <v>146</v>
      </c>
      <c r="I60" s="75" t="s">
        <v>594</v>
      </c>
      <c r="J60" s="74"/>
      <c r="K60" s="74" t="s">
        <v>97</v>
      </c>
      <c r="L60" s="25"/>
    </row>
    <row r="61" spans="1:31" x14ac:dyDescent="0.2">
      <c r="A61" s="18">
        <v>2</v>
      </c>
      <c r="B61" s="75" t="s">
        <v>163</v>
      </c>
      <c r="C61" s="74" t="s">
        <v>34</v>
      </c>
      <c r="D61" s="74"/>
      <c r="E61" s="101" t="s">
        <v>144</v>
      </c>
      <c r="F61" s="76">
        <v>443813.8</v>
      </c>
      <c r="G61" s="74">
        <v>129166.32</v>
      </c>
      <c r="H61" s="18" t="s">
        <v>146</v>
      </c>
      <c r="I61" s="75" t="s">
        <v>594</v>
      </c>
      <c r="J61" s="74"/>
      <c r="K61" s="74" t="s">
        <v>97</v>
      </c>
      <c r="L61" s="25"/>
    </row>
    <row r="62" spans="1:31" x14ac:dyDescent="0.2">
      <c r="A62" s="18">
        <v>3</v>
      </c>
      <c r="B62" s="75" t="s">
        <v>30</v>
      </c>
      <c r="C62" s="74" t="s">
        <v>34</v>
      </c>
      <c r="D62" s="74"/>
      <c r="E62" s="101" t="s">
        <v>142</v>
      </c>
      <c r="F62" s="76">
        <v>215006</v>
      </c>
      <c r="G62" s="74">
        <v>53893.24</v>
      </c>
      <c r="H62" s="18" t="s">
        <v>146</v>
      </c>
      <c r="I62" s="75" t="s">
        <v>36</v>
      </c>
      <c r="J62" s="74"/>
      <c r="K62" s="74" t="s">
        <v>97</v>
      </c>
      <c r="L62" s="25"/>
    </row>
    <row r="63" spans="1:31" x14ac:dyDescent="0.2">
      <c r="A63" s="18">
        <v>4</v>
      </c>
      <c r="B63" s="75" t="s">
        <v>31</v>
      </c>
      <c r="C63" s="74" t="s">
        <v>35</v>
      </c>
      <c r="D63" s="74" t="s">
        <v>482</v>
      </c>
      <c r="E63" s="101">
        <v>176.4</v>
      </c>
      <c r="F63" s="76">
        <v>2944418</v>
      </c>
      <c r="G63" s="74">
        <v>2638957.16</v>
      </c>
      <c r="H63" s="70">
        <v>2197201.36</v>
      </c>
      <c r="I63" s="75" t="s">
        <v>36</v>
      </c>
      <c r="J63" s="74"/>
      <c r="K63" s="74" t="s">
        <v>97</v>
      </c>
      <c r="L63" s="25"/>
    </row>
    <row r="64" spans="1:31" x14ac:dyDescent="0.2">
      <c r="A64" s="18">
        <v>5</v>
      </c>
      <c r="B64" s="75" t="s">
        <v>286</v>
      </c>
      <c r="C64" s="74" t="s">
        <v>46</v>
      </c>
      <c r="D64" s="74" t="s">
        <v>54</v>
      </c>
      <c r="E64" s="101">
        <v>380.3</v>
      </c>
      <c r="F64" s="76">
        <v>563412</v>
      </c>
      <c r="G64" s="74">
        <v>343439.2</v>
      </c>
      <c r="H64" s="70">
        <v>8830006.9600000009</v>
      </c>
      <c r="I64" s="75" t="s">
        <v>55</v>
      </c>
      <c r="J64" s="74"/>
      <c r="K64" s="74" t="s">
        <v>95</v>
      </c>
      <c r="L64" s="25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2" s="25" customFormat="1" x14ac:dyDescent="0.2">
      <c r="A65" s="18">
        <v>6</v>
      </c>
      <c r="B65" s="75" t="s">
        <v>567</v>
      </c>
      <c r="C65" s="74" t="s">
        <v>550</v>
      </c>
      <c r="D65" s="74"/>
      <c r="E65" s="101" t="s">
        <v>140</v>
      </c>
      <c r="F65" s="76">
        <v>1675471</v>
      </c>
      <c r="G65" s="74">
        <v>1675471</v>
      </c>
      <c r="H65" s="18" t="s">
        <v>146</v>
      </c>
      <c r="I65" s="75" t="s">
        <v>36</v>
      </c>
      <c r="J65" s="74"/>
      <c r="K65" s="74" t="s">
        <v>97</v>
      </c>
      <c r="L65" s="3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9"/>
    </row>
    <row r="66" spans="1:32" s="25" customFormat="1" x14ac:dyDescent="0.2">
      <c r="A66" s="18">
        <v>7</v>
      </c>
      <c r="B66" s="75" t="s">
        <v>37</v>
      </c>
      <c r="C66" s="74" t="s">
        <v>33</v>
      </c>
      <c r="D66" s="74"/>
      <c r="E66" s="101" t="s">
        <v>138</v>
      </c>
      <c r="F66" s="76">
        <v>274446</v>
      </c>
      <c r="G66" s="87">
        <v>274446</v>
      </c>
      <c r="H66" s="18" t="s">
        <v>146</v>
      </c>
      <c r="I66" s="75" t="s">
        <v>36</v>
      </c>
      <c r="J66" s="74"/>
      <c r="K66" s="74" t="s">
        <v>97</v>
      </c>
      <c r="L66" s="3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9"/>
    </row>
    <row r="67" spans="1:32" s="25" customFormat="1" x14ac:dyDescent="0.2">
      <c r="A67" s="18">
        <v>8</v>
      </c>
      <c r="B67" s="75" t="s">
        <v>38</v>
      </c>
      <c r="C67" s="74" t="s">
        <v>51</v>
      </c>
      <c r="D67" s="74"/>
      <c r="E67" s="101" t="s">
        <v>139</v>
      </c>
      <c r="F67" s="76">
        <v>188243.13</v>
      </c>
      <c r="G67" s="87">
        <v>57519</v>
      </c>
      <c r="H67" s="18" t="s">
        <v>146</v>
      </c>
      <c r="I67" s="75" t="s">
        <v>36</v>
      </c>
      <c r="J67" s="74"/>
      <c r="K67" s="74" t="s">
        <v>97</v>
      </c>
      <c r="L67" s="30"/>
      <c r="M67" s="64"/>
      <c r="N67" s="64"/>
      <c r="O67" s="64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9"/>
    </row>
    <row r="68" spans="1:32" s="25" customFormat="1" x14ac:dyDescent="0.2">
      <c r="A68" s="18">
        <v>9</v>
      </c>
      <c r="B68" s="75" t="s">
        <v>561</v>
      </c>
      <c r="C68" s="74" t="s">
        <v>568</v>
      </c>
      <c r="D68" s="74"/>
      <c r="E68" s="101" t="s">
        <v>145</v>
      </c>
      <c r="F68" s="76">
        <v>1208024.58</v>
      </c>
      <c r="G68" s="74">
        <v>289925.42</v>
      </c>
      <c r="H68" s="18" t="s">
        <v>146</v>
      </c>
      <c r="I68" s="75" t="s">
        <v>47</v>
      </c>
      <c r="J68" s="74"/>
      <c r="K68" s="74" t="s">
        <v>97</v>
      </c>
      <c r="L68" s="30"/>
      <c r="M68" s="64"/>
      <c r="N68" s="64"/>
      <c r="O68" s="64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9"/>
    </row>
    <row r="69" spans="1:32" s="25" customFormat="1" x14ac:dyDescent="0.2">
      <c r="A69" s="18">
        <v>10</v>
      </c>
      <c r="B69" s="75" t="s">
        <v>39</v>
      </c>
      <c r="C69" s="74" t="s">
        <v>35</v>
      </c>
      <c r="D69" s="74"/>
      <c r="E69" s="101" t="s">
        <v>138</v>
      </c>
      <c r="F69" s="76">
        <v>74430</v>
      </c>
      <c r="G69" s="74">
        <v>68034.83</v>
      </c>
      <c r="H69" s="18" t="s">
        <v>146</v>
      </c>
      <c r="I69" s="75" t="s">
        <v>48</v>
      </c>
      <c r="J69" s="74"/>
      <c r="K69" s="74" t="s">
        <v>97</v>
      </c>
      <c r="L69" s="30"/>
      <c r="M69" s="64"/>
      <c r="N69" s="64"/>
      <c r="O69" s="64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9"/>
    </row>
    <row r="70" spans="1:32" s="25" customFormat="1" x14ac:dyDescent="0.2">
      <c r="A70" s="18">
        <v>11</v>
      </c>
      <c r="B70" s="75" t="s">
        <v>154</v>
      </c>
      <c r="C70" s="74" t="s">
        <v>33</v>
      </c>
      <c r="D70" s="74"/>
      <c r="E70" s="101" t="s">
        <v>156</v>
      </c>
      <c r="F70" s="76">
        <v>661620</v>
      </c>
      <c r="G70" s="87">
        <v>661620</v>
      </c>
      <c r="H70" s="18" t="s">
        <v>146</v>
      </c>
      <c r="I70" s="75" t="s">
        <v>594</v>
      </c>
      <c r="J70" s="74"/>
      <c r="K70" s="74" t="s">
        <v>97</v>
      </c>
      <c r="L70" s="30"/>
      <c r="M70" s="64"/>
      <c r="N70" s="64"/>
      <c r="O70" s="64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9"/>
    </row>
    <row r="71" spans="1:32" s="25" customFormat="1" x14ac:dyDescent="0.2">
      <c r="A71" s="18">
        <v>12</v>
      </c>
      <c r="B71" s="75" t="s">
        <v>155</v>
      </c>
      <c r="C71" s="74" t="s">
        <v>52</v>
      </c>
      <c r="D71" s="74"/>
      <c r="E71" s="101" t="s">
        <v>157</v>
      </c>
      <c r="F71" s="76">
        <v>92233</v>
      </c>
      <c r="G71" s="87">
        <v>92233</v>
      </c>
      <c r="H71" s="18" t="s">
        <v>146</v>
      </c>
      <c r="I71" s="75" t="s">
        <v>594</v>
      </c>
      <c r="J71" s="74"/>
      <c r="K71" s="74" t="s">
        <v>97</v>
      </c>
      <c r="L71" s="30"/>
      <c r="M71" s="64"/>
      <c r="N71" s="64"/>
      <c r="O71" s="64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9"/>
    </row>
    <row r="72" spans="1:32" s="25" customFormat="1" ht="71.25" customHeight="1" x14ac:dyDescent="0.2">
      <c r="A72" s="18">
        <v>13</v>
      </c>
      <c r="B72" s="75" t="s">
        <v>40</v>
      </c>
      <c r="C72" s="74" t="s">
        <v>53</v>
      </c>
      <c r="D72" s="106" t="s">
        <v>280</v>
      </c>
      <c r="E72" s="101" t="s">
        <v>135</v>
      </c>
      <c r="F72" s="76">
        <v>181987</v>
      </c>
      <c r="G72" s="87">
        <v>181987</v>
      </c>
      <c r="H72" s="62" t="s">
        <v>146</v>
      </c>
      <c r="I72" s="75" t="s">
        <v>594</v>
      </c>
      <c r="J72" s="74"/>
      <c r="K72" s="74" t="s">
        <v>97</v>
      </c>
      <c r="L72" s="30"/>
      <c r="M72" s="64"/>
      <c r="N72" s="64"/>
      <c r="O72" s="64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9"/>
    </row>
    <row r="73" spans="1:32" s="25" customFormat="1" x14ac:dyDescent="0.2">
      <c r="A73" s="18">
        <v>14</v>
      </c>
      <c r="B73" s="75" t="s">
        <v>41</v>
      </c>
      <c r="C73" s="74" t="s">
        <v>33</v>
      </c>
      <c r="D73" s="74"/>
      <c r="E73" s="101" t="s">
        <v>136</v>
      </c>
      <c r="F73" s="76">
        <v>549008</v>
      </c>
      <c r="G73" s="74">
        <v>493480.64</v>
      </c>
      <c r="H73" s="18" t="s">
        <v>146</v>
      </c>
      <c r="I73" s="75" t="s">
        <v>594</v>
      </c>
      <c r="J73" s="74"/>
      <c r="K73" s="74" t="s">
        <v>97</v>
      </c>
      <c r="L73" s="30"/>
      <c r="M73" s="64"/>
      <c r="N73" s="64"/>
      <c r="O73" s="64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9"/>
    </row>
    <row r="74" spans="1:32" s="25" customFormat="1" x14ac:dyDescent="0.2">
      <c r="A74" s="18">
        <v>15</v>
      </c>
      <c r="B74" s="75" t="s">
        <v>42</v>
      </c>
      <c r="C74" s="74" t="s">
        <v>35</v>
      </c>
      <c r="D74" s="74"/>
      <c r="E74" s="101" t="s">
        <v>56</v>
      </c>
      <c r="F74" s="76">
        <v>106601</v>
      </c>
      <c r="G74" s="74">
        <v>31980.44</v>
      </c>
      <c r="H74" s="18" t="s">
        <v>146</v>
      </c>
      <c r="I74" s="75" t="s">
        <v>48</v>
      </c>
      <c r="J74" s="74"/>
      <c r="K74" s="74" t="s">
        <v>97</v>
      </c>
      <c r="L74" s="30"/>
      <c r="M74" s="64"/>
      <c r="N74" s="64"/>
      <c r="O74" s="64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9"/>
    </row>
    <row r="75" spans="1:32" s="25" customFormat="1" x14ac:dyDescent="0.2">
      <c r="A75" s="18">
        <v>16</v>
      </c>
      <c r="B75" s="75" t="s">
        <v>43</v>
      </c>
      <c r="C75" s="74" t="s">
        <v>46</v>
      </c>
      <c r="D75" s="74"/>
      <c r="E75" s="101" t="s">
        <v>57</v>
      </c>
      <c r="F75" s="76">
        <v>99758</v>
      </c>
      <c r="G75" s="74">
        <v>30482.1</v>
      </c>
      <c r="H75" s="18" t="s">
        <v>146</v>
      </c>
      <c r="I75" s="75" t="s">
        <v>49</v>
      </c>
      <c r="J75" s="74"/>
      <c r="K75" s="74" t="s">
        <v>97</v>
      </c>
      <c r="L75" s="30"/>
      <c r="M75" s="64"/>
      <c r="N75" s="64"/>
      <c r="O75" s="64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9"/>
    </row>
    <row r="76" spans="1:32" s="25" customFormat="1" x14ac:dyDescent="0.2">
      <c r="A76" s="18">
        <v>17</v>
      </c>
      <c r="B76" s="75" t="s">
        <v>44</v>
      </c>
      <c r="C76" s="74" t="s">
        <v>222</v>
      </c>
      <c r="D76" s="74" t="s">
        <v>221</v>
      </c>
      <c r="E76" s="101" t="s">
        <v>143</v>
      </c>
      <c r="F76" s="76">
        <v>29489.3</v>
      </c>
      <c r="G76" s="74">
        <v>10211.25</v>
      </c>
      <c r="H76" s="18" t="s">
        <v>146</v>
      </c>
      <c r="I76" s="75" t="s">
        <v>168</v>
      </c>
      <c r="J76" s="74"/>
      <c r="K76" s="74" t="s">
        <v>97</v>
      </c>
      <c r="L76" s="30"/>
      <c r="M76" s="64"/>
      <c r="N76" s="64"/>
      <c r="O76" s="64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9"/>
    </row>
    <row r="77" spans="1:32" s="25" customFormat="1" x14ac:dyDescent="0.2">
      <c r="A77" s="18">
        <v>18</v>
      </c>
      <c r="B77" s="75" t="s">
        <v>45</v>
      </c>
      <c r="C77" s="74" t="s">
        <v>33</v>
      </c>
      <c r="D77" s="74"/>
      <c r="E77" s="101" t="s">
        <v>147</v>
      </c>
      <c r="F77" s="76">
        <v>1600260</v>
      </c>
      <c r="G77" s="74">
        <v>816841.1</v>
      </c>
      <c r="H77" s="18" t="s">
        <v>146</v>
      </c>
      <c r="I77" s="75" t="s">
        <v>50</v>
      </c>
      <c r="J77" s="74"/>
      <c r="K77" s="74" t="s">
        <v>97</v>
      </c>
      <c r="L77" s="30"/>
      <c r="M77" s="64"/>
      <c r="N77" s="64"/>
      <c r="O77" s="64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9"/>
    </row>
    <row r="78" spans="1:32" s="25" customFormat="1" x14ac:dyDescent="0.2">
      <c r="A78" s="18">
        <v>19</v>
      </c>
      <c r="B78" s="75" t="s">
        <v>137</v>
      </c>
      <c r="C78" s="74" t="s">
        <v>33</v>
      </c>
      <c r="D78" s="74"/>
      <c r="E78" s="101" t="s">
        <v>138</v>
      </c>
      <c r="F78" s="76">
        <v>0</v>
      </c>
      <c r="G78" s="87">
        <v>0</v>
      </c>
      <c r="H78" s="18" t="s">
        <v>146</v>
      </c>
      <c r="I78" s="75" t="s">
        <v>594</v>
      </c>
      <c r="J78" s="74"/>
      <c r="K78" s="74" t="s">
        <v>97</v>
      </c>
      <c r="L78" s="30"/>
      <c r="M78" s="64"/>
      <c r="N78" s="64"/>
      <c r="O78" s="64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9"/>
    </row>
    <row r="79" spans="1:32" s="25" customFormat="1" x14ac:dyDescent="0.2">
      <c r="A79" s="18">
        <v>20</v>
      </c>
      <c r="B79" s="75" t="s">
        <v>164</v>
      </c>
      <c r="C79" s="74" t="s">
        <v>52</v>
      </c>
      <c r="D79" s="74"/>
      <c r="E79" s="101" t="s">
        <v>138</v>
      </c>
      <c r="F79" s="76">
        <v>36000</v>
      </c>
      <c r="G79" s="87">
        <v>36000</v>
      </c>
      <c r="H79" s="18" t="s">
        <v>146</v>
      </c>
      <c r="I79" s="75" t="s">
        <v>166</v>
      </c>
      <c r="J79" s="74"/>
      <c r="K79" s="74" t="s">
        <v>97</v>
      </c>
      <c r="L79" s="30"/>
      <c r="M79" s="64"/>
      <c r="N79" s="64"/>
      <c r="O79" s="64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9"/>
    </row>
    <row r="80" spans="1:32" s="25" customFormat="1" ht="25.5" x14ac:dyDescent="0.2">
      <c r="A80" s="18">
        <v>21</v>
      </c>
      <c r="B80" s="62" t="s">
        <v>211</v>
      </c>
      <c r="C80" s="74" t="s">
        <v>52</v>
      </c>
      <c r="D80" s="74"/>
      <c r="E80" s="101" t="s">
        <v>138</v>
      </c>
      <c r="F80" s="76">
        <v>1950789</v>
      </c>
      <c r="G80" s="87">
        <v>1430579.04</v>
      </c>
      <c r="H80" s="18" t="s">
        <v>146</v>
      </c>
      <c r="I80" s="75" t="s">
        <v>167</v>
      </c>
      <c r="J80" s="74"/>
      <c r="K80" s="74" t="s">
        <v>97</v>
      </c>
      <c r="L80" s="30"/>
      <c r="M80" s="64"/>
      <c r="N80" s="64"/>
      <c r="O80" s="64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9"/>
    </row>
    <row r="81" spans="1:32" s="25" customFormat="1" x14ac:dyDescent="0.2">
      <c r="A81" s="18">
        <v>22</v>
      </c>
      <c r="B81" s="62" t="s">
        <v>459</v>
      </c>
      <c r="C81" s="74" t="s">
        <v>490</v>
      </c>
      <c r="D81" s="107" t="s">
        <v>466</v>
      </c>
      <c r="E81" s="101" t="s">
        <v>465</v>
      </c>
      <c r="F81" s="76">
        <v>5943943.6799999997</v>
      </c>
      <c r="G81" s="87">
        <v>5943943.6799999997</v>
      </c>
      <c r="H81" s="70">
        <v>5943943.6799999997</v>
      </c>
      <c r="I81" s="75" t="s">
        <v>462</v>
      </c>
      <c r="J81" s="74"/>
      <c r="K81" s="74" t="s">
        <v>97</v>
      </c>
      <c r="L81" s="30"/>
      <c r="M81" s="64"/>
      <c r="N81" s="64"/>
      <c r="O81" s="64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9"/>
    </row>
    <row r="82" spans="1:32" s="25" customFormat="1" ht="13.5" customHeight="1" x14ac:dyDescent="0.2">
      <c r="A82" s="18">
        <v>23</v>
      </c>
      <c r="B82" s="62" t="s">
        <v>165</v>
      </c>
      <c r="C82" s="74" t="s">
        <v>33</v>
      </c>
      <c r="D82" s="74"/>
      <c r="E82" s="101" t="s">
        <v>455</v>
      </c>
      <c r="F82" s="76">
        <v>1082950</v>
      </c>
      <c r="G82" s="87">
        <v>396050.4</v>
      </c>
      <c r="H82" s="18" t="s">
        <v>146</v>
      </c>
      <c r="I82" s="75" t="s">
        <v>169</v>
      </c>
      <c r="J82" s="74"/>
      <c r="K82" s="74" t="s">
        <v>97</v>
      </c>
      <c r="L82" s="30"/>
      <c r="M82" s="64"/>
      <c r="N82" s="64"/>
      <c r="O82" s="64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9"/>
    </row>
    <row r="83" spans="1:32" s="25" customFormat="1" ht="13.5" customHeight="1" x14ac:dyDescent="0.2">
      <c r="A83" s="18">
        <v>24</v>
      </c>
      <c r="B83" s="62" t="s">
        <v>468</v>
      </c>
      <c r="C83" s="74" t="s">
        <v>483</v>
      </c>
      <c r="D83" s="74"/>
      <c r="E83" s="101" t="s">
        <v>138</v>
      </c>
      <c r="F83" s="76">
        <v>151093.75</v>
      </c>
      <c r="G83" s="87">
        <v>24293.52</v>
      </c>
      <c r="H83" s="18" t="s">
        <v>146</v>
      </c>
      <c r="I83" s="75" t="s">
        <v>169</v>
      </c>
      <c r="J83" s="74"/>
      <c r="K83" s="74" t="s">
        <v>97</v>
      </c>
      <c r="L83" s="30"/>
      <c r="M83" s="64"/>
      <c r="N83" s="64"/>
      <c r="O83" s="64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9"/>
    </row>
    <row r="84" spans="1:32" s="25" customFormat="1" ht="13.5" customHeight="1" x14ac:dyDescent="0.2">
      <c r="A84" s="18">
        <v>25</v>
      </c>
      <c r="B84" s="62" t="s">
        <v>468</v>
      </c>
      <c r="C84" s="74" t="s">
        <v>484</v>
      </c>
      <c r="D84" s="74"/>
      <c r="E84" s="101" t="s">
        <v>138</v>
      </c>
      <c r="F84" s="76">
        <v>151093.75</v>
      </c>
      <c r="G84" s="87">
        <v>24293.52</v>
      </c>
      <c r="H84" s="18" t="s">
        <v>146</v>
      </c>
      <c r="I84" s="75" t="s">
        <v>169</v>
      </c>
      <c r="J84" s="74"/>
      <c r="K84" s="74" t="s">
        <v>97</v>
      </c>
      <c r="L84" s="30"/>
      <c r="M84" s="64"/>
      <c r="N84" s="64"/>
      <c r="O84" s="64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9"/>
    </row>
    <row r="85" spans="1:32" s="25" customFormat="1" ht="13.5" customHeight="1" x14ac:dyDescent="0.2">
      <c r="A85" s="18">
        <v>26</v>
      </c>
      <c r="B85" s="62" t="s">
        <v>468</v>
      </c>
      <c r="C85" s="74" t="s">
        <v>485</v>
      </c>
      <c r="D85" s="74"/>
      <c r="E85" s="101" t="s">
        <v>138</v>
      </c>
      <c r="F85" s="76">
        <v>151093.75</v>
      </c>
      <c r="G85" s="87">
        <v>24293.52</v>
      </c>
      <c r="H85" s="18" t="s">
        <v>146</v>
      </c>
      <c r="I85" s="75" t="s">
        <v>169</v>
      </c>
      <c r="J85" s="74"/>
      <c r="K85" s="74" t="s">
        <v>97</v>
      </c>
      <c r="L85" s="30"/>
      <c r="M85" s="64"/>
      <c r="N85" s="64"/>
      <c r="O85" s="64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9"/>
    </row>
    <row r="86" spans="1:32" s="25" customFormat="1" ht="13.5" customHeight="1" x14ac:dyDescent="0.2">
      <c r="A86" s="18">
        <v>27</v>
      </c>
      <c r="B86" s="62" t="s">
        <v>468</v>
      </c>
      <c r="C86" s="74" t="s">
        <v>486</v>
      </c>
      <c r="D86" s="74"/>
      <c r="E86" s="101" t="s">
        <v>138</v>
      </c>
      <c r="F86" s="76">
        <v>151093.75</v>
      </c>
      <c r="G86" s="87">
        <v>24293.52</v>
      </c>
      <c r="H86" s="18" t="s">
        <v>146</v>
      </c>
      <c r="I86" s="75" t="s">
        <v>169</v>
      </c>
      <c r="J86" s="74"/>
      <c r="K86" s="74" t="s">
        <v>97</v>
      </c>
      <c r="L86" s="30"/>
      <c r="M86" s="64"/>
      <c r="N86" s="64"/>
      <c r="O86" s="64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9"/>
    </row>
    <row r="87" spans="1:32" s="25" customFormat="1" ht="13.5" customHeight="1" x14ac:dyDescent="0.2">
      <c r="A87" s="18">
        <v>28</v>
      </c>
      <c r="B87" s="62" t="s">
        <v>468</v>
      </c>
      <c r="C87" s="74" t="s">
        <v>487</v>
      </c>
      <c r="D87" s="74"/>
      <c r="E87" s="101" t="s">
        <v>138</v>
      </c>
      <c r="F87" s="76">
        <v>151093.75</v>
      </c>
      <c r="G87" s="87">
        <v>24293.52</v>
      </c>
      <c r="H87" s="18" t="s">
        <v>146</v>
      </c>
      <c r="I87" s="75" t="s">
        <v>169</v>
      </c>
      <c r="J87" s="74"/>
      <c r="K87" s="74" t="s">
        <v>97</v>
      </c>
      <c r="L87" s="30"/>
      <c r="M87" s="64"/>
      <c r="N87" s="64"/>
      <c r="O87" s="64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9"/>
    </row>
    <row r="88" spans="1:32" s="25" customFormat="1" ht="13.5" customHeight="1" x14ac:dyDescent="0.2">
      <c r="A88" s="18">
        <v>29</v>
      </c>
      <c r="B88" s="62" t="s">
        <v>468</v>
      </c>
      <c r="C88" s="74" t="s">
        <v>488</v>
      </c>
      <c r="D88" s="74"/>
      <c r="E88" s="101" t="s">
        <v>138</v>
      </c>
      <c r="F88" s="76">
        <v>151093.75</v>
      </c>
      <c r="G88" s="87">
        <v>24293.52</v>
      </c>
      <c r="H88" s="18" t="s">
        <v>146</v>
      </c>
      <c r="I88" s="75" t="s">
        <v>169</v>
      </c>
      <c r="J88" s="74"/>
      <c r="K88" s="74" t="s">
        <v>97</v>
      </c>
      <c r="L88" s="30"/>
      <c r="M88" s="64"/>
      <c r="N88" s="64"/>
      <c r="O88" s="64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9"/>
    </row>
    <row r="89" spans="1:32" s="25" customFormat="1" ht="30" customHeight="1" x14ac:dyDescent="0.2">
      <c r="A89" s="18">
        <v>30</v>
      </c>
      <c r="B89" s="62" t="s">
        <v>468</v>
      </c>
      <c r="C89" s="62" t="s">
        <v>590</v>
      </c>
      <c r="D89" s="74"/>
      <c r="E89" s="101" t="s">
        <v>138</v>
      </c>
      <c r="F89" s="76">
        <v>151093.75</v>
      </c>
      <c r="G89" s="87">
        <v>24293.52</v>
      </c>
      <c r="H89" s="18" t="s">
        <v>146</v>
      </c>
      <c r="I89" s="75" t="s">
        <v>169</v>
      </c>
      <c r="J89" s="74"/>
      <c r="K89" s="74" t="s">
        <v>97</v>
      </c>
      <c r="L89" s="30"/>
      <c r="M89" s="64"/>
      <c r="N89" s="64"/>
      <c r="O89" s="64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9"/>
    </row>
    <row r="90" spans="1:32" s="25" customFormat="1" ht="13.5" customHeight="1" x14ac:dyDescent="0.2">
      <c r="A90" s="18">
        <v>31</v>
      </c>
      <c r="B90" s="62" t="s">
        <v>468</v>
      </c>
      <c r="C90" s="74" t="s">
        <v>489</v>
      </c>
      <c r="D90" s="74"/>
      <c r="E90" s="101" t="s">
        <v>138</v>
      </c>
      <c r="F90" s="76">
        <v>151093.75</v>
      </c>
      <c r="G90" s="87">
        <v>24293.52</v>
      </c>
      <c r="H90" s="18" t="s">
        <v>146</v>
      </c>
      <c r="I90" s="75" t="s">
        <v>169</v>
      </c>
      <c r="J90" s="74"/>
      <c r="K90" s="74" t="s">
        <v>97</v>
      </c>
      <c r="L90" s="30"/>
      <c r="M90" s="64"/>
      <c r="N90" s="64"/>
      <c r="O90" s="64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9"/>
    </row>
    <row r="91" spans="1:32" s="25" customFormat="1" ht="24" customHeight="1" x14ac:dyDescent="0.2">
      <c r="A91" s="18">
        <v>32</v>
      </c>
      <c r="B91" s="108" t="s">
        <v>441</v>
      </c>
      <c r="C91" s="74" t="s">
        <v>290</v>
      </c>
      <c r="D91" s="74" t="s">
        <v>230</v>
      </c>
      <c r="E91" s="101" t="s">
        <v>231</v>
      </c>
      <c r="F91" s="76">
        <v>1</v>
      </c>
      <c r="G91" s="87">
        <v>0</v>
      </c>
      <c r="H91" s="18"/>
      <c r="I91" s="62" t="s">
        <v>305</v>
      </c>
      <c r="J91" s="74"/>
      <c r="K91" s="74" t="s">
        <v>97</v>
      </c>
      <c r="L91" s="30"/>
      <c r="M91" s="64"/>
      <c r="N91" s="64"/>
      <c r="O91" s="64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9"/>
    </row>
    <row r="92" spans="1:32" s="25" customFormat="1" ht="21.75" customHeight="1" x14ac:dyDescent="0.2">
      <c r="A92" s="18">
        <v>33</v>
      </c>
      <c r="B92" s="108" t="s">
        <v>441</v>
      </c>
      <c r="C92" s="74" t="s">
        <v>232</v>
      </c>
      <c r="D92" s="74" t="s">
        <v>233</v>
      </c>
      <c r="E92" s="101" t="s">
        <v>234</v>
      </c>
      <c r="F92" s="76">
        <v>1</v>
      </c>
      <c r="G92" s="87">
        <v>0</v>
      </c>
      <c r="H92" s="18"/>
      <c r="I92" s="62" t="s">
        <v>305</v>
      </c>
      <c r="J92" s="74"/>
      <c r="K92" s="74" t="s">
        <v>97</v>
      </c>
      <c r="L92" s="30"/>
      <c r="M92" s="64"/>
      <c r="N92" s="64"/>
      <c r="O92" s="64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9"/>
    </row>
    <row r="93" spans="1:32" s="25" customFormat="1" ht="25.5" customHeight="1" x14ac:dyDescent="0.2">
      <c r="A93" s="18">
        <v>34</v>
      </c>
      <c r="B93" s="108" t="s">
        <v>441</v>
      </c>
      <c r="C93" s="74" t="s">
        <v>291</v>
      </c>
      <c r="D93" s="74" t="s">
        <v>228</v>
      </c>
      <c r="E93" s="101" t="s">
        <v>229</v>
      </c>
      <c r="F93" s="76">
        <v>1</v>
      </c>
      <c r="G93" s="87">
        <v>0</v>
      </c>
      <c r="H93" s="18"/>
      <c r="I93" s="62" t="s">
        <v>303</v>
      </c>
      <c r="J93" s="74"/>
      <c r="K93" s="74" t="s">
        <v>97</v>
      </c>
      <c r="L93" s="30"/>
      <c r="M93" s="64"/>
      <c r="N93" s="64"/>
      <c r="O93" s="64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9"/>
    </row>
    <row r="94" spans="1:32" s="25" customFormat="1" ht="21" customHeight="1" x14ac:dyDescent="0.2">
      <c r="A94" s="18">
        <v>35</v>
      </c>
      <c r="B94" s="108" t="s">
        <v>441</v>
      </c>
      <c r="C94" s="74" t="s">
        <v>235</v>
      </c>
      <c r="D94" s="74" t="s">
        <v>236</v>
      </c>
      <c r="E94" s="101" t="s">
        <v>237</v>
      </c>
      <c r="F94" s="76">
        <v>1</v>
      </c>
      <c r="G94" s="87">
        <v>0</v>
      </c>
      <c r="H94" s="18"/>
      <c r="I94" s="62" t="s">
        <v>307</v>
      </c>
      <c r="J94" s="74"/>
      <c r="K94" s="74" t="s">
        <v>97</v>
      </c>
      <c r="L94" s="30"/>
      <c r="M94" s="64"/>
      <c r="N94" s="64"/>
      <c r="O94" s="64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9"/>
    </row>
    <row r="95" spans="1:32" s="25" customFormat="1" ht="24" customHeight="1" x14ac:dyDescent="0.2">
      <c r="A95" s="18">
        <v>36</v>
      </c>
      <c r="B95" s="108" t="s">
        <v>441</v>
      </c>
      <c r="C95" s="74" t="s">
        <v>238</v>
      </c>
      <c r="D95" s="74" t="s">
        <v>239</v>
      </c>
      <c r="E95" s="101" t="s">
        <v>240</v>
      </c>
      <c r="F95" s="76">
        <v>1</v>
      </c>
      <c r="G95" s="87">
        <v>0</v>
      </c>
      <c r="H95" s="18"/>
      <c r="I95" s="62" t="s">
        <v>307</v>
      </c>
      <c r="J95" s="74"/>
      <c r="K95" s="74" t="s">
        <v>97</v>
      </c>
      <c r="L95" s="30"/>
      <c r="M95" s="64"/>
      <c r="N95" s="64"/>
      <c r="O95" s="64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9"/>
    </row>
    <row r="96" spans="1:32" s="25" customFormat="1" ht="21" customHeight="1" x14ac:dyDescent="0.2">
      <c r="A96" s="18">
        <v>37</v>
      </c>
      <c r="B96" s="108" t="s">
        <v>441</v>
      </c>
      <c r="C96" s="74" t="s">
        <v>241</v>
      </c>
      <c r="D96" s="74" t="s">
        <v>306</v>
      </c>
      <c r="E96" s="101" t="s">
        <v>242</v>
      </c>
      <c r="F96" s="76">
        <v>1</v>
      </c>
      <c r="G96" s="87">
        <v>0</v>
      </c>
      <c r="H96" s="18"/>
      <c r="I96" s="62" t="s">
        <v>307</v>
      </c>
      <c r="J96" s="74"/>
      <c r="K96" s="74" t="s">
        <v>97</v>
      </c>
      <c r="L96" s="30"/>
      <c r="M96" s="64"/>
      <c r="N96" s="64"/>
      <c r="O96" s="64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9"/>
    </row>
    <row r="97" spans="1:32" s="25" customFormat="1" ht="24.75" customHeight="1" x14ac:dyDescent="0.2">
      <c r="A97" s="18">
        <v>38</v>
      </c>
      <c r="B97" s="108" t="s">
        <v>441</v>
      </c>
      <c r="C97" s="74" t="s">
        <v>243</v>
      </c>
      <c r="D97" s="74" t="s">
        <v>244</v>
      </c>
      <c r="E97" s="101" t="s">
        <v>245</v>
      </c>
      <c r="F97" s="76">
        <v>1</v>
      </c>
      <c r="G97" s="87">
        <v>0</v>
      </c>
      <c r="H97" s="18"/>
      <c r="I97" s="62" t="s">
        <v>303</v>
      </c>
      <c r="J97" s="74"/>
      <c r="K97" s="74" t="s">
        <v>97</v>
      </c>
      <c r="L97" s="30"/>
      <c r="M97" s="64"/>
      <c r="N97" s="64"/>
      <c r="O97" s="64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9"/>
    </row>
    <row r="98" spans="1:32" s="25" customFormat="1" ht="25.5" customHeight="1" x14ac:dyDescent="0.2">
      <c r="A98" s="18">
        <v>39</v>
      </c>
      <c r="B98" s="108" t="s">
        <v>441</v>
      </c>
      <c r="C98" s="74" t="s">
        <v>292</v>
      </c>
      <c r="D98" s="74" t="s">
        <v>246</v>
      </c>
      <c r="E98" s="101" t="s">
        <v>247</v>
      </c>
      <c r="F98" s="76">
        <v>1</v>
      </c>
      <c r="G98" s="87">
        <v>0</v>
      </c>
      <c r="H98" s="18"/>
      <c r="I98" s="62" t="s">
        <v>307</v>
      </c>
      <c r="J98" s="74"/>
      <c r="K98" s="74" t="s">
        <v>97</v>
      </c>
      <c r="L98" s="30"/>
      <c r="M98" s="64"/>
      <c r="N98" s="64"/>
      <c r="O98" s="64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9"/>
    </row>
    <row r="99" spans="1:32" s="25" customFormat="1" ht="26.25" customHeight="1" x14ac:dyDescent="0.2">
      <c r="A99" s="18">
        <v>40</v>
      </c>
      <c r="B99" s="108" t="s">
        <v>441</v>
      </c>
      <c r="C99" s="74" t="s">
        <v>248</v>
      </c>
      <c r="D99" s="74" t="s">
        <v>249</v>
      </c>
      <c r="E99" s="101" t="s">
        <v>250</v>
      </c>
      <c r="F99" s="76">
        <v>1</v>
      </c>
      <c r="G99" s="87">
        <v>0</v>
      </c>
      <c r="H99" s="18"/>
      <c r="I99" s="62" t="s">
        <v>303</v>
      </c>
      <c r="J99" s="74"/>
      <c r="K99" s="74" t="s">
        <v>97</v>
      </c>
      <c r="L99" s="30"/>
      <c r="M99" s="64"/>
      <c r="N99" s="64"/>
      <c r="O99" s="64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9"/>
    </row>
    <row r="100" spans="1:32" s="25" customFormat="1" ht="20.25" customHeight="1" x14ac:dyDescent="0.2">
      <c r="A100" s="18">
        <v>41</v>
      </c>
      <c r="B100" s="108" t="s">
        <v>441</v>
      </c>
      <c r="C100" s="74" t="s">
        <v>251</v>
      </c>
      <c r="D100" s="74" t="s">
        <v>252</v>
      </c>
      <c r="E100" s="101" t="s">
        <v>253</v>
      </c>
      <c r="F100" s="76">
        <v>1</v>
      </c>
      <c r="G100" s="87">
        <v>0</v>
      </c>
      <c r="H100" s="18"/>
      <c r="I100" s="62" t="s">
        <v>305</v>
      </c>
      <c r="J100" s="74"/>
      <c r="K100" s="74" t="s">
        <v>97</v>
      </c>
      <c r="L100" s="30"/>
      <c r="M100" s="64"/>
      <c r="N100" s="64"/>
      <c r="O100" s="64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9"/>
    </row>
    <row r="101" spans="1:32" s="25" customFormat="1" ht="23.25" customHeight="1" x14ac:dyDescent="0.2">
      <c r="A101" s="18">
        <v>42</v>
      </c>
      <c r="B101" s="108" t="s">
        <v>441</v>
      </c>
      <c r="C101" s="74" t="s">
        <v>293</v>
      </c>
      <c r="D101" s="74" t="s">
        <v>254</v>
      </c>
      <c r="E101" s="101" t="s">
        <v>255</v>
      </c>
      <c r="F101" s="76">
        <v>1</v>
      </c>
      <c r="G101" s="87">
        <v>0</v>
      </c>
      <c r="H101" s="18"/>
      <c r="I101" s="62" t="s">
        <v>307</v>
      </c>
      <c r="J101" s="74"/>
      <c r="K101" s="74" t="s">
        <v>97</v>
      </c>
      <c r="L101" s="30"/>
      <c r="M101" s="64"/>
      <c r="N101" s="64"/>
      <c r="O101" s="64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9"/>
    </row>
    <row r="102" spans="1:32" s="25" customFormat="1" ht="18" customHeight="1" x14ac:dyDescent="0.2">
      <c r="A102" s="18">
        <v>43</v>
      </c>
      <c r="B102" s="108" t="s">
        <v>441</v>
      </c>
      <c r="C102" s="74" t="s">
        <v>256</v>
      </c>
      <c r="D102" s="74" t="s">
        <v>257</v>
      </c>
      <c r="E102" s="101" t="s">
        <v>258</v>
      </c>
      <c r="F102" s="76">
        <v>1</v>
      </c>
      <c r="G102" s="87">
        <v>0</v>
      </c>
      <c r="H102" s="18"/>
      <c r="I102" s="62" t="s">
        <v>305</v>
      </c>
      <c r="J102" s="74"/>
      <c r="K102" s="74" t="s">
        <v>97</v>
      </c>
      <c r="L102" s="30"/>
      <c r="M102" s="64"/>
      <c r="N102" s="64"/>
      <c r="O102" s="64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9"/>
    </row>
    <row r="103" spans="1:32" s="25" customFormat="1" ht="21.75" customHeight="1" x14ac:dyDescent="0.2">
      <c r="A103" s="18">
        <v>44</v>
      </c>
      <c r="B103" s="108" t="s">
        <v>441</v>
      </c>
      <c r="C103" s="74" t="s">
        <v>259</v>
      </c>
      <c r="D103" s="74" t="s">
        <v>304</v>
      </c>
      <c r="E103" s="101" t="s">
        <v>260</v>
      </c>
      <c r="F103" s="76">
        <v>1</v>
      </c>
      <c r="G103" s="87">
        <v>0</v>
      </c>
      <c r="H103" s="18"/>
      <c r="I103" s="62" t="s">
        <v>305</v>
      </c>
      <c r="J103" s="74"/>
      <c r="K103" s="74" t="s">
        <v>97</v>
      </c>
      <c r="L103" s="30"/>
      <c r="M103" s="64"/>
      <c r="N103" s="64"/>
      <c r="O103" s="64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9"/>
    </row>
    <row r="104" spans="1:32" s="25" customFormat="1" ht="23.25" customHeight="1" x14ac:dyDescent="0.2">
      <c r="A104" s="18">
        <v>45</v>
      </c>
      <c r="B104" s="108" t="s">
        <v>441</v>
      </c>
      <c r="C104" s="74" t="s">
        <v>294</v>
      </c>
      <c r="D104" s="74" t="s">
        <v>261</v>
      </c>
      <c r="E104" s="101" t="s">
        <v>262</v>
      </c>
      <c r="F104" s="76">
        <v>1</v>
      </c>
      <c r="G104" s="87">
        <v>0</v>
      </c>
      <c r="H104" s="18"/>
      <c r="I104" s="62" t="s">
        <v>305</v>
      </c>
      <c r="J104" s="74"/>
      <c r="K104" s="74" t="s">
        <v>97</v>
      </c>
      <c r="L104" s="30"/>
      <c r="M104" s="64"/>
      <c r="N104" s="64"/>
      <c r="O104" s="64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9"/>
    </row>
    <row r="105" spans="1:32" s="25" customFormat="1" ht="21" customHeight="1" x14ac:dyDescent="0.2">
      <c r="A105" s="18">
        <v>46</v>
      </c>
      <c r="B105" s="108" t="s">
        <v>441</v>
      </c>
      <c r="C105" s="74" t="s">
        <v>295</v>
      </c>
      <c r="D105" s="74" t="s">
        <v>264</v>
      </c>
      <c r="E105" s="101" t="s">
        <v>265</v>
      </c>
      <c r="F105" s="76">
        <v>1</v>
      </c>
      <c r="G105" s="87">
        <v>0</v>
      </c>
      <c r="H105" s="18"/>
      <c r="I105" s="62" t="s">
        <v>307</v>
      </c>
      <c r="J105" s="74"/>
      <c r="K105" s="74" t="s">
        <v>97</v>
      </c>
      <c r="L105" s="30"/>
      <c r="M105" s="64"/>
      <c r="N105" s="64"/>
      <c r="O105" s="64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9"/>
    </row>
    <row r="106" spans="1:32" s="25" customFormat="1" ht="24.75" customHeight="1" x14ac:dyDescent="0.2">
      <c r="A106" s="18">
        <v>47</v>
      </c>
      <c r="B106" s="108" t="s">
        <v>441</v>
      </c>
      <c r="C106" s="74" t="s">
        <v>566</v>
      </c>
      <c r="D106" s="74" t="s">
        <v>279</v>
      </c>
      <c r="E106" s="101" t="s">
        <v>278</v>
      </c>
      <c r="F106" s="76">
        <v>1</v>
      </c>
      <c r="G106" s="87">
        <v>0</v>
      </c>
      <c r="H106" s="18"/>
      <c r="I106" s="62" t="s">
        <v>305</v>
      </c>
      <c r="J106" s="74"/>
      <c r="K106" s="74" t="s">
        <v>97</v>
      </c>
      <c r="L106" s="30"/>
      <c r="M106" s="64"/>
      <c r="N106" s="64"/>
      <c r="O106" s="64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9"/>
    </row>
    <row r="107" spans="1:32" s="25" customFormat="1" ht="25.5" customHeight="1" x14ac:dyDescent="0.2">
      <c r="A107" s="18">
        <v>48</v>
      </c>
      <c r="B107" s="108" t="s">
        <v>441</v>
      </c>
      <c r="C107" s="74" t="s">
        <v>565</v>
      </c>
      <c r="D107" s="74" t="s">
        <v>310</v>
      </c>
      <c r="E107" s="101" t="s">
        <v>242</v>
      </c>
      <c r="F107" s="76">
        <v>1</v>
      </c>
      <c r="G107" s="87">
        <v>0</v>
      </c>
      <c r="H107" s="18"/>
      <c r="I107" s="62" t="s">
        <v>303</v>
      </c>
      <c r="J107" s="74"/>
      <c r="K107" s="74" t="s">
        <v>97</v>
      </c>
      <c r="L107" s="30"/>
      <c r="M107" s="64"/>
      <c r="N107" s="64"/>
      <c r="O107" s="64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9"/>
    </row>
    <row r="108" spans="1:32" s="25" customFormat="1" ht="22.5" customHeight="1" x14ac:dyDescent="0.2">
      <c r="A108" s="18">
        <v>49</v>
      </c>
      <c r="B108" s="108" t="s">
        <v>441</v>
      </c>
      <c r="C108" s="74" t="s">
        <v>564</v>
      </c>
      <c r="D108" s="74" t="s">
        <v>266</v>
      </c>
      <c r="E108" s="101" t="s">
        <v>267</v>
      </c>
      <c r="F108" s="76">
        <v>1</v>
      </c>
      <c r="G108" s="87">
        <v>0</v>
      </c>
      <c r="H108" s="18"/>
      <c r="I108" s="62" t="s">
        <v>305</v>
      </c>
      <c r="J108" s="74"/>
      <c r="K108" s="74" t="s">
        <v>97</v>
      </c>
      <c r="L108" s="30"/>
      <c r="M108" s="64"/>
      <c r="N108" s="64"/>
      <c r="O108" s="64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9"/>
    </row>
    <row r="109" spans="1:32" s="25" customFormat="1" ht="25.5" customHeight="1" x14ac:dyDescent="0.2">
      <c r="A109" s="18">
        <v>50</v>
      </c>
      <c r="B109" s="108" t="s">
        <v>441</v>
      </c>
      <c r="C109" s="74" t="s">
        <v>563</v>
      </c>
      <c r="D109" s="74" t="s">
        <v>268</v>
      </c>
      <c r="E109" s="101" t="s">
        <v>269</v>
      </c>
      <c r="F109" s="76">
        <v>1</v>
      </c>
      <c r="G109" s="87">
        <v>0</v>
      </c>
      <c r="H109" s="18"/>
      <c r="I109" s="62" t="s">
        <v>307</v>
      </c>
      <c r="J109" s="74"/>
      <c r="K109" s="74" t="s">
        <v>97</v>
      </c>
      <c r="L109" s="30"/>
      <c r="M109" s="64"/>
      <c r="N109" s="64"/>
      <c r="O109" s="64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9"/>
    </row>
    <row r="110" spans="1:32" s="25" customFormat="1" ht="27.75" customHeight="1" x14ac:dyDescent="0.2">
      <c r="A110" s="18">
        <v>51</v>
      </c>
      <c r="B110" s="108" t="s">
        <v>441</v>
      </c>
      <c r="C110" s="74" t="s">
        <v>562</v>
      </c>
      <c r="D110" s="74" t="s">
        <v>270</v>
      </c>
      <c r="E110" s="101" t="s">
        <v>242</v>
      </c>
      <c r="F110" s="76">
        <v>1</v>
      </c>
      <c r="G110" s="87">
        <v>0</v>
      </c>
      <c r="H110" s="18"/>
      <c r="I110" s="62" t="s">
        <v>305</v>
      </c>
      <c r="J110" s="74"/>
      <c r="K110" s="74" t="s">
        <v>97</v>
      </c>
      <c r="L110" s="30"/>
      <c r="M110" s="64"/>
      <c r="N110" s="64"/>
      <c r="O110" s="64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9"/>
    </row>
    <row r="111" spans="1:32" s="25" customFormat="1" ht="24" customHeight="1" x14ac:dyDescent="0.2">
      <c r="A111" s="18">
        <v>52</v>
      </c>
      <c r="B111" s="108" t="s">
        <v>441</v>
      </c>
      <c r="C111" s="74" t="s">
        <v>296</v>
      </c>
      <c r="D111" s="74" t="s">
        <v>271</v>
      </c>
      <c r="E111" s="101" t="s">
        <v>272</v>
      </c>
      <c r="F111" s="76">
        <v>1</v>
      </c>
      <c r="G111" s="87">
        <v>0</v>
      </c>
      <c r="H111" s="18"/>
      <c r="I111" s="62" t="s">
        <v>303</v>
      </c>
      <c r="J111" s="74"/>
      <c r="K111" s="74" t="s">
        <v>97</v>
      </c>
      <c r="L111" s="30"/>
      <c r="M111" s="64"/>
      <c r="N111" s="64"/>
      <c r="O111" s="64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9"/>
    </row>
    <row r="112" spans="1:32" s="25" customFormat="1" ht="22.5" customHeight="1" x14ac:dyDescent="0.2">
      <c r="A112" s="18">
        <v>53</v>
      </c>
      <c r="B112" s="108" t="s">
        <v>441</v>
      </c>
      <c r="C112" s="74" t="s">
        <v>297</v>
      </c>
      <c r="D112" s="74" t="s">
        <v>273</v>
      </c>
      <c r="E112" s="101" t="s">
        <v>274</v>
      </c>
      <c r="F112" s="76">
        <v>1</v>
      </c>
      <c r="G112" s="87">
        <v>0</v>
      </c>
      <c r="H112" s="18"/>
      <c r="I112" s="62" t="s">
        <v>308</v>
      </c>
      <c r="J112" s="74"/>
      <c r="K112" s="74" t="s">
        <v>97</v>
      </c>
      <c r="L112" s="30"/>
      <c r="M112" s="64"/>
      <c r="N112" s="64"/>
      <c r="O112" s="64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9"/>
    </row>
    <row r="113" spans="1:32" s="25" customFormat="1" ht="25.5" customHeight="1" x14ac:dyDescent="0.2">
      <c r="A113" s="18">
        <v>54</v>
      </c>
      <c r="B113" s="108" t="s">
        <v>441</v>
      </c>
      <c r="C113" s="74" t="s">
        <v>298</v>
      </c>
      <c r="D113" s="74" t="s">
        <v>275</v>
      </c>
      <c r="E113" s="101" t="s">
        <v>260</v>
      </c>
      <c r="F113" s="76">
        <v>1</v>
      </c>
      <c r="G113" s="87">
        <v>0</v>
      </c>
      <c r="H113" s="18"/>
      <c r="I113" s="62" t="s">
        <v>307</v>
      </c>
      <c r="J113" s="74"/>
      <c r="K113" s="74" t="s">
        <v>97</v>
      </c>
      <c r="L113" s="30"/>
      <c r="M113" s="64"/>
      <c r="N113" s="64"/>
      <c r="O113" s="64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9"/>
    </row>
    <row r="114" spans="1:32" s="25" customFormat="1" ht="24" customHeight="1" x14ac:dyDescent="0.2">
      <c r="A114" s="18">
        <v>55</v>
      </c>
      <c r="B114" s="108" t="s">
        <v>441</v>
      </c>
      <c r="C114" s="74" t="s">
        <v>299</v>
      </c>
      <c r="D114" s="74" t="s">
        <v>309</v>
      </c>
      <c r="E114" s="101" t="s">
        <v>300</v>
      </c>
      <c r="F114" s="76">
        <v>1</v>
      </c>
      <c r="G114" s="87">
        <v>0</v>
      </c>
      <c r="H114" s="18"/>
      <c r="I114" s="62" t="s">
        <v>303</v>
      </c>
      <c r="J114" s="74"/>
      <c r="K114" s="74" t="s">
        <v>97</v>
      </c>
      <c r="L114" s="30"/>
      <c r="M114" s="64"/>
      <c r="N114" s="64"/>
      <c r="O114" s="64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9"/>
    </row>
    <row r="115" spans="1:32" s="25" customFormat="1" ht="23.25" customHeight="1" x14ac:dyDescent="0.2">
      <c r="A115" s="18">
        <v>56</v>
      </c>
      <c r="B115" s="108" t="s">
        <v>441</v>
      </c>
      <c r="C115" s="74" t="s">
        <v>301</v>
      </c>
      <c r="D115" s="74" t="s">
        <v>276</v>
      </c>
      <c r="E115" s="101" t="s">
        <v>277</v>
      </c>
      <c r="F115" s="76">
        <v>1</v>
      </c>
      <c r="G115" s="87">
        <v>0</v>
      </c>
      <c r="H115" s="18"/>
      <c r="I115" s="62" t="s">
        <v>307</v>
      </c>
      <c r="J115" s="74"/>
      <c r="K115" s="74" t="s">
        <v>97</v>
      </c>
      <c r="L115" s="30"/>
      <c r="M115" s="64"/>
      <c r="N115" s="64"/>
      <c r="O115" s="64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9"/>
    </row>
    <row r="116" spans="1:32" s="25" customFormat="1" ht="24" customHeight="1" x14ac:dyDescent="0.2">
      <c r="A116" s="18">
        <v>57</v>
      </c>
      <c r="B116" s="108" t="s">
        <v>441</v>
      </c>
      <c r="C116" s="74" t="s">
        <v>302</v>
      </c>
      <c r="D116" s="74" t="s">
        <v>311</v>
      </c>
      <c r="E116" s="101" t="s">
        <v>269</v>
      </c>
      <c r="F116" s="76">
        <v>1</v>
      </c>
      <c r="G116" s="87">
        <v>0</v>
      </c>
      <c r="H116" s="18"/>
      <c r="I116" s="62" t="s">
        <v>307</v>
      </c>
      <c r="J116" s="74"/>
      <c r="K116" s="74" t="s">
        <v>97</v>
      </c>
      <c r="L116" s="30"/>
      <c r="M116" s="64"/>
      <c r="N116" s="64"/>
      <c r="O116" s="64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9"/>
    </row>
    <row r="117" spans="1:32" s="25" customFormat="1" x14ac:dyDescent="0.2">
      <c r="A117" s="18"/>
      <c r="B117" s="84" t="s">
        <v>32</v>
      </c>
      <c r="C117" s="74"/>
      <c r="D117" s="74"/>
      <c r="E117" s="74"/>
      <c r="F117" s="104">
        <f>SUM(F60:F116)</f>
        <v>21720899.490000002</v>
      </c>
      <c r="G117" s="84">
        <f>SUM(G60:G116)</f>
        <v>16183886.459999995</v>
      </c>
      <c r="H117" s="74"/>
      <c r="I117" s="74"/>
      <c r="J117" s="74"/>
      <c r="K117" s="74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9"/>
    </row>
    <row r="118" spans="1:32" s="25" customFormat="1" x14ac:dyDescent="0.2">
      <c r="A118" s="18"/>
      <c r="B118" s="121" t="s">
        <v>281</v>
      </c>
      <c r="C118" s="122"/>
      <c r="D118" s="74"/>
      <c r="E118" s="74"/>
      <c r="F118" s="104"/>
      <c r="G118" s="84"/>
      <c r="H118" s="74"/>
      <c r="I118" s="74"/>
      <c r="J118" s="74"/>
      <c r="K118" s="74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</row>
    <row r="119" spans="1:32" s="25" customFormat="1" x14ac:dyDescent="0.2">
      <c r="A119" s="18">
        <v>1</v>
      </c>
      <c r="B119" s="62" t="s">
        <v>438</v>
      </c>
      <c r="C119" s="109" t="s">
        <v>421</v>
      </c>
      <c r="D119" s="74" t="s">
        <v>423</v>
      </c>
      <c r="E119" s="74" t="s">
        <v>424</v>
      </c>
      <c r="F119" s="105"/>
      <c r="G119" s="105"/>
      <c r="H119" s="87">
        <v>3174332.28</v>
      </c>
      <c r="I119" s="108" t="s">
        <v>440</v>
      </c>
      <c r="J119" s="108"/>
      <c r="K119" s="74" t="s">
        <v>97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9"/>
    </row>
    <row r="120" spans="1:32" s="25" customFormat="1" ht="25.5" x14ac:dyDescent="0.2">
      <c r="A120" s="18">
        <v>2</v>
      </c>
      <c r="B120" s="62" t="s">
        <v>287</v>
      </c>
      <c r="C120" s="109" t="s">
        <v>314</v>
      </c>
      <c r="D120" s="74" t="s">
        <v>312</v>
      </c>
      <c r="E120" s="74" t="s">
        <v>313</v>
      </c>
      <c r="F120" s="105"/>
      <c r="G120" s="105"/>
      <c r="H120" s="74">
        <v>443629.37</v>
      </c>
      <c r="I120" s="108" t="s">
        <v>315</v>
      </c>
      <c r="J120" s="108"/>
      <c r="K120" s="74" t="s">
        <v>97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9"/>
    </row>
    <row r="121" spans="1:32" s="25" customFormat="1" x14ac:dyDescent="0.2">
      <c r="A121" s="18">
        <v>3</v>
      </c>
      <c r="B121" s="62" t="s">
        <v>287</v>
      </c>
      <c r="C121" s="109" t="s">
        <v>325</v>
      </c>
      <c r="D121" s="74" t="s">
        <v>233</v>
      </c>
      <c r="E121" s="74" t="s">
        <v>316</v>
      </c>
      <c r="F121" s="105"/>
      <c r="G121" s="105"/>
      <c r="H121" s="74">
        <v>1127627.6299999999</v>
      </c>
      <c r="I121" s="108" t="s">
        <v>317</v>
      </c>
      <c r="J121" s="108"/>
      <c r="K121" s="74" t="s">
        <v>97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9"/>
    </row>
    <row r="122" spans="1:32" s="25" customFormat="1" x14ac:dyDescent="0.2">
      <c r="A122" s="18">
        <v>4</v>
      </c>
      <c r="B122" s="62" t="s">
        <v>287</v>
      </c>
      <c r="C122" s="109" t="s">
        <v>326</v>
      </c>
      <c r="D122" s="74" t="s">
        <v>318</v>
      </c>
      <c r="E122" s="74" t="s">
        <v>319</v>
      </c>
      <c r="F122" s="105"/>
      <c r="G122" s="105"/>
      <c r="H122" s="74">
        <v>401840.62</v>
      </c>
      <c r="I122" s="108" t="s">
        <v>437</v>
      </c>
      <c r="J122" s="108"/>
      <c r="K122" s="74" t="s">
        <v>97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9"/>
    </row>
    <row r="123" spans="1:32" s="25" customFormat="1" x14ac:dyDescent="0.2">
      <c r="A123" s="18">
        <v>5</v>
      </c>
      <c r="B123" s="62" t="s">
        <v>287</v>
      </c>
      <c r="C123" s="109" t="s">
        <v>327</v>
      </c>
      <c r="D123" s="74" t="s">
        <v>320</v>
      </c>
      <c r="E123" s="74" t="s">
        <v>321</v>
      </c>
      <c r="F123" s="105"/>
      <c r="G123" s="105"/>
      <c r="H123" s="87">
        <v>1</v>
      </c>
      <c r="I123" s="108" t="s">
        <v>436</v>
      </c>
      <c r="J123" s="108"/>
      <c r="K123" s="74" t="s">
        <v>97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9"/>
    </row>
    <row r="124" spans="1:32" s="25" customFormat="1" x14ac:dyDescent="0.2">
      <c r="A124" s="18">
        <v>6</v>
      </c>
      <c r="B124" s="62" t="s">
        <v>287</v>
      </c>
      <c r="C124" s="109" t="s">
        <v>328</v>
      </c>
      <c r="D124" s="74" t="s">
        <v>322</v>
      </c>
      <c r="E124" s="74" t="s">
        <v>323</v>
      </c>
      <c r="F124" s="105"/>
      <c r="G124" s="105"/>
      <c r="H124" s="74">
        <v>574010.27</v>
      </c>
      <c r="I124" s="108" t="s">
        <v>435</v>
      </c>
      <c r="J124" s="108"/>
      <c r="K124" s="74" t="s">
        <v>97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9"/>
    </row>
    <row r="125" spans="1:32" s="25" customFormat="1" x14ac:dyDescent="0.2">
      <c r="A125" s="18">
        <v>7</v>
      </c>
      <c r="B125" s="62" t="s">
        <v>287</v>
      </c>
      <c r="C125" s="109" t="s">
        <v>336</v>
      </c>
      <c r="D125" s="74" t="s">
        <v>337</v>
      </c>
      <c r="E125" s="74" t="s">
        <v>338</v>
      </c>
      <c r="F125" s="105"/>
      <c r="G125" s="105"/>
      <c r="H125" s="74">
        <v>1447562.3</v>
      </c>
      <c r="I125" s="108" t="s">
        <v>434</v>
      </c>
      <c r="J125" s="108"/>
      <c r="K125" s="74" t="s">
        <v>97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9"/>
    </row>
    <row r="126" spans="1:32" s="25" customFormat="1" ht="25.5" x14ac:dyDescent="0.2">
      <c r="A126" s="18">
        <v>8</v>
      </c>
      <c r="B126" s="62" t="s">
        <v>287</v>
      </c>
      <c r="C126" s="109" t="s">
        <v>329</v>
      </c>
      <c r="D126" s="74" t="s">
        <v>443</v>
      </c>
      <c r="E126" s="74" t="s">
        <v>324</v>
      </c>
      <c r="F126" s="105"/>
      <c r="G126" s="105"/>
      <c r="H126" s="74">
        <v>171501.03</v>
      </c>
      <c r="I126" s="108" t="s">
        <v>433</v>
      </c>
      <c r="J126" s="108"/>
      <c r="K126" s="74" t="s">
        <v>97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9"/>
    </row>
    <row r="127" spans="1:32" s="25" customFormat="1" ht="25.5" x14ac:dyDescent="0.2">
      <c r="A127" s="18">
        <v>9</v>
      </c>
      <c r="B127" s="62" t="s">
        <v>287</v>
      </c>
      <c r="C127" s="109" t="s">
        <v>333</v>
      </c>
      <c r="D127" s="74" t="s">
        <v>334</v>
      </c>
      <c r="E127" s="74" t="s">
        <v>335</v>
      </c>
      <c r="F127" s="105"/>
      <c r="G127" s="105"/>
      <c r="H127" s="74">
        <v>14823617.550000001</v>
      </c>
      <c r="I127" s="108" t="s">
        <v>432</v>
      </c>
      <c r="J127" s="108"/>
      <c r="K127" s="74" t="s">
        <v>97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9"/>
    </row>
    <row r="128" spans="1:32" s="25" customFormat="1" ht="25.5" x14ac:dyDescent="0.2">
      <c r="A128" s="18">
        <v>10</v>
      </c>
      <c r="B128" s="62" t="s">
        <v>287</v>
      </c>
      <c r="C128" s="109" t="s">
        <v>330</v>
      </c>
      <c r="D128" s="74" t="s">
        <v>331</v>
      </c>
      <c r="E128" s="74" t="s">
        <v>332</v>
      </c>
      <c r="F128" s="105"/>
      <c r="G128" s="105"/>
      <c r="H128" s="74">
        <v>3896952.15</v>
      </c>
      <c r="I128" s="108" t="s">
        <v>431</v>
      </c>
      <c r="J128" s="108"/>
      <c r="K128" s="74" t="s">
        <v>97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9"/>
    </row>
    <row r="129" spans="1:32" s="25" customFormat="1" ht="25.5" x14ac:dyDescent="0.2">
      <c r="A129" s="18">
        <v>11</v>
      </c>
      <c r="B129" s="62" t="s">
        <v>287</v>
      </c>
      <c r="C129" s="109" t="s">
        <v>339</v>
      </c>
      <c r="D129" s="74" t="s">
        <v>340</v>
      </c>
      <c r="E129" s="74" t="s">
        <v>341</v>
      </c>
      <c r="F129" s="105"/>
      <c r="G129" s="105"/>
      <c r="H129" s="74">
        <v>773593.34</v>
      </c>
      <c r="I129" s="108" t="s">
        <v>430</v>
      </c>
      <c r="J129" s="108"/>
      <c r="K129" s="74" t="s">
        <v>97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9"/>
    </row>
    <row r="130" spans="1:32" s="25" customFormat="1" ht="25.5" x14ac:dyDescent="0.2">
      <c r="A130" s="18">
        <v>12</v>
      </c>
      <c r="B130" s="62" t="s">
        <v>287</v>
      </c>
      <c r="C130" s="109" t="s">
        <v>342</v>
      </c>
      <c r="D130" s="74" t="s">
        <v>343</v>
      </c>
      <c r="E130" s="74" t="s">
        <v>344</v>
      </c>
      <c r="F130" s="105"/>
      <c r="G130" s="105"/>
      <c r="H130" s="74">
        <v>996912.42</v>
      </c>
      <c r="I130" s="108" t="s">
        <v>345</v>
      </c>
      <c r="J130" s="108"/>
      <c r="K130" s="74" t="s">
        <v>97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9"/>
    </row>
    <row r="131" spans="1:32" s="25" customFormat="1" ht="25.5" x14ac:dyDescent="0.2">
      <c r="A131" s="18">
        <v>13</v>
      </c>
      <c r="B131" s="62" t="s">
        <v>287</v>
      </c>
      <c r="C131" s="109" t="s">
        <v>346</v>
      </c>
      <c r="D131" s="74" t="s">
        <v>347</v>
      </c>
      <c r="E131" s="74" t="s">
        <v>348</v>
      </c>
      <c r="F131" s="105"/>
      <c r="G131" s="105"/>
      <c r="H131" s="74">
        <v>1596998.87</v>
      </c>
      <c r="I131" s="108" t="s">
        <v>349</v>
      </c>
      <c r="J131" s="108"/>
      <c r="K131" s="74" t="s">
        <v>97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9"/>
    </row>
    <row r="132" spans="1:32" s="25" customFormat="1" x14ac:dyDescent="0.2">
      <c r="A132" s="18">
        <v>14</v>
      </c>
      <c r="B132" s="62" t="s">
        <v>287</v>
      </c>
      <c r="C132" s="109" t="s">
        <v>350</v>
      </c>
      <c r="D132" s="74" t="s">
        <v>351</v>
      </c>
      <c r="E132" s="74" t="s">
        <v>352</v>
      </c>
      <c r="F132" s="105"/>
      <c r="G132" s="105"/>
      <c r="H132" s="74">
        <v>101080.29</v>
      </c>
      <c r="I132" s="108" t="s">
        <v>353</v>
      </c>
      <c r="J132" s="108"/>
      <c r="K132" s="74" t="s">
        <v>97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</row>
    <row r="133" spans="1:32" s="25" customFormat="1" ht="36" customHeight="1" x14ac:dyDescent="0.2">
      <c r="A133" s="18">
        <v>15</v>
      </c>
      <c r="B133" s="62" t="s">
        <v>287</v>
      </c>
      <c r="C133" s="109" t="s">
        <v>364</v>
      </c>
      <c r="D133" s="74" t="s">
        <v>354</v>
      </c>
      <c r="E133" s="74" t="s">
        <v>355</v>
      </c>
      <c r="F133" s="105"/>
      <c r="G133" s="105"/>
      <c r="H133" s="74">
        <v>13065837.4</v>
      </c>
      <c r="I133" s="108" t="s">
        <v>356</v>
      </c>
      <c r="J133" s="108"/>
      <c r="K133" s="74" t="s">
        <v>97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9"/>
    </row>
    <row r="134" spans="1:32" s="25" customFormat="1" ht="36" customHeight="1" x14ac:dyDescent="0.2">
      <c r="A134" s="18">
        <v>16</v>
      </c>
      <c r="B134" s="62" t="s">
        <v>287</v>
      </c>
      <c r="C134" s="109" t="s">
        <v>363</v>
      </c>
      <c r="D134" s="74" t="s">
        <v>357</v>
      </c>
      <c r="E134" s="74" t="s">
        <v>358</v>
      </c>
      <c r="F134" s="105"/>
      <c r="G134" s="105"/>
      <c r="H134" s="74">
        <v>405315.8</v>
      </c>
      <c r="I134" s="108" t="s">
        <v>356</v>
      </c>
      <c r="J134" s="108"/>
      <c r="K134" s="74" t="s">
        <v>97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9"/>
    </row>
    <row r="135" spans="1:32" s="25" customFormat="1" ht="25.5" x14ac:dyDescent="0.2">
      <c r="A135" s="18">
        <v>17</v>
      </c>
      <c r="B135" s="62" t="s">
        <v>287</v>
      </c>
      <c r="C135" s="109" t="s">
        <v>422</v>
      </c>
      <c r="D135" s="74" t="s">
        <v>359</v>
      </c>
      <c r="E135" s="74" t="s">
        <v>360</v>
      </c>
      <c r="F135" s="105"/>
      <c r="G135" s="105"/>
      <c r="H135" s="74">
        <v>8099299.25</v>
      </c>
      <c r="I135" s="108" t="s">
        <v>361</v>
      </c>
      <c r="J135" s="108"/>
      <c r="K135" s="74" t="s">
        <v>97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9"/>
    </row>
    <row r="136" spans="1:32" s="25" customFormat="1" ht="25.5" x14ac:dyDescent="0.2">
      <c r="A136" s="18">
        <v>18</v>
      </c>
      <c r="B136" s="62" t="s">
        <v>287</v>
      </c>
      <c r="C136" s="109" t="s">
        <v>365</v>
      </c>
      <c r="D136" s="74" t="s">
        <v>366</v>
      </c>
      <c r="E136" s="74" t="s">
        <v>367</v>
      </c>
      <c r="F136" s="105"/>
      <c r="G136" s="105"/>
      <c r="H136" s="74">
        <v>603681.92000000004</v>
      </c>
      <c r="I136" s="108" t="s">
        <v>263</v>
      </c>
      <c r="J136" s="108"/>
      <c r="K136" s="74" t="s">
        <v>97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9"/>
    </row>
    <row r="137" spans="1:32" s="25" customFormat="1" ht="25.5" x14ac:dyDescent="0.2">
      <c r="A137" s="18">
        <v>19</v>
      </c>
      <c r="B137" s="62" t="s">
        <v>287</v>
      </c>
      <c r="C137" s="109" t="s">
        <v>362</v>
      </c>
      <c r="D137" s="74" t="s">
        <v>368</v>
      </c>
      <c r="E137" s="74" t="s">
        <v>369</v>
      </c>
      <c r="F137" s="105"/>
      <c r="G137" s="105"/>
      <c r="H137" s="74">
        <v>386914.96</v>
      </c>
      <c r="I137" s="108" t="s">
        <v>374</v>
      </c>
      <c r="J137" s="108"/>
      <c r="K137" s="74" t="s">
        <v>97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9"/>
    </row>
    <row r="138" spans="1:32" s="25" customFormat="1" ht="25.5" x14ac:dyDescent="0.2">
      <c r="A138" s="18">
        <v>20</v>
      </c>
      <c r="B138" s="62" t="s">
        <v>287</v>
      </c>
      <c r="C138" s="109" t="s">
        <v>370</v>
      </c>
      <c r="D138" s="74" t="s">
        <v>371</v>
      </c>
      <c r="E138" s="74" t="s">
        <v>372</v>
      </c>
      <c r="F138" s="105"/>
      <c r="G138" s="105"/>
      <c r="H138" s="74">
        <v>752141.74</v>
      </c>
      <c r="I138" s="108" t="s">
        <v>373</v>
      </c>
      <c r="J138" s="108"/>
      <c r="K138" s="74" t="s">
        <v>97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9"/>
    </row>
    <row r="139" spans="1:32" s="25" customFormat="1" ht="25.5" x14ac:dyDescent="0.2">
      <c r="A139" s="18">
        <v>21</v>
      </c>
      <c r="B139" s="62" t="s">
        <v>287</v>
      </c>
      <c r="C139" s="109" t="s">
        <v>375</v>
      </c>
      <c r="D139" s="74" t="s">
        <v>376</v>
      </c>
      <c r="E139" s="74" t="s">
        <v>377</v>
      </c>
      <c r="F139" s="105"/>
      <c r="G139" s="105"/>
      <c r="H139" s="74">
        <v>1475575.7</v>
      </c>
      <c r="I139" s="108" t="s">
        <v>378</v>
      </c>
      <c r="J139" s="108"/>
      <c r="K139" s="74" t="s">
        <v>97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9"/>
    </row>
    <row r="140" spans="1:32" s="25" customFormat="1" ht="25.5" x14ac:dyDescent="0.2">
      <c r="A140" s="18">
        <v>22</v>
      </c>
      <c r="B140" s="62" t="s">
        <v>287</v>
      </c>
      <c r="C140" s="109" t="s">
        <v>558</v>
      </c>
      <c r="D140" s="74" t="s">
        <v>379</v>
      </c>
      <c r="E140" s="74" t="s">
        <v>380</v>
      </c>
      <c r="F140" s="105"/>
      <c r="G140" s="105"/>
      <c r="H140" s="74">
        <v>3288976.95</v>
      </c>
      <c r="I140" s="108" t="s">
        <v>381</v>
      </c>
      <c r="J140" s="108"/>
      <c r="K140" s="74" t="s">
        <v>97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67"/>
    </row>
    <row r="141" spans="1:32" s="25" customFormat="1" x14ac:dyDescent="0.2">
      <c r="A141" s="18">
        <v>23</v>
      </c>
      <c r="B141" s="62" t="s">
        <v>287</v>
      </c>
      <c r="C141" s="109" t="s">
        <v>557</v>
      </c>
      <c r="D141" s="74" t="s">
        <v>382</v>
      </c>
      <c r="E141" s="74" t="s">
        <v>383</v>
      </c>
      <c r="F141" s="105"/>
      <c r="G141" s="105"/>
      <c r="H141" s="74">
        <v>214717.91</v>
      </c>
      <c r="I141" s="108" t="s">
        <v>384</v>
      </c>
      <c r="J141" s="108"/>
      <c r="K141" s="74" t="s">
        <v>97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9"/>
    </row>
    <row r="142" spans="1:32" s="25" customFormat="1" x14ac:dyDescent="0.2">
      <c r="A142" s="18">
        <v>24</v>
      </c>
      <c r="B142" s="62" t="s">
        <v>287</v>
      </c>
      <c r="C142" s="109" t="s">
        <v>556</v>
      </c>
      <c r="D142" s="74" t="s">
        <v>385</v>
      </c>
      <c r="E142" s="74" t="s">
        <v>386</v>
      </c>
      <c r="F142" s="105"/>
      <c r="G142" s="105"/>
      <c r="H142" s="74">
        <v>163285.07999999999</v>
      </c>
      <c r="I142" s="108" t="s">
        <v>387</v>
      </c>
      <c r="J142" s="108"/>
      <c r="K142" s="74" t="s">
        <v>97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9"/>
    </row>
    <row r="143" spans="1:32" s="25" customFormat="1" ht="25.5" x14ac:dyDescent="0.2">
      <c r="A143" s="18">
        <v>25</v>
      </c>
      <c r="B143" s="62" t="s">
        <v>287</v>
      </c>
      <c r="C143" s="109" t="s">
        <v>555</v>
      </c>
      <c r="D143" s="74" t="s">
        <v>388</v>
      </c>
      <c r="E143" s="74" t="s">
        <v>389</v>
      </c>
      <c r="F143" s="105"/>
      <c r="G143" s="105"/>
      <c r="H143" s="74">
        <v>2647225.35</v>
      </c>
      <c r="I143" s="108" t="s">
        <v>390</v>
      </c>
      <c r="J143" s="108"/>
      <c r="K143" s="74" t="s">
        <v>97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9"/>
    </row>
    <row r="144" spans="1:32" s="25" customFormat="1" x14ac:dyDescent="0.2">
      <c r="A144" s="18">
        <v>26</v>
      </c>
      <c r="B144" s="62" t="s">
        <v>287</v>
      </c>
      <c r="C144" s="109" t="s">
        <v>554</v>
      </c>
      <c r="D144" s="74" t="s">
        <v>391</v>
      </c>
      <c r="E144" s="74" t="s">
        <v>392</v>
      </c>
      <c r="F144" s="105"/>
      <c r="G144" s="105"/>
      <c r="H144" s="74">
        <v>531912.67000000004</v>
      </c>
      <c r="I144" s="108" t="s">
        <v>393</v>
      </c>
      <c r="J144" s="108"/>
      <c r="K144" s="74" t="s">
        <v>97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9"/>
    </row>
    <row r="145" spans="1:31" s="25" customFormat="1" x14ac:dyDescent="0.2">
      <c r="A145" s="18">
        <v>27</v>
      </c>
      <c r="B145" s="62" t="s">
        <v>287</v>
      </c>
      <c r="C145" s="109" t="s">
        <v>553</v>
      </c>
      <c r="D145" s="74" t="s">
        <v>394</v>
      </c>
      <c r="E145" s="74" t="s">
        <v>395</v>
      </c>
      <c r="F145" s="105"/>
      <c r="G145" s="105"/>
      <c r="H145" s="74">
        <v>254254.85</v>
      </c>
      <c r="I145" s="108" t="s">
        <v>396</v>
      </c>
      <c r="J145" s="108"/>
      <c r="K145" s="74" t="s">
        <v>97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9"/>
    </row>
    <row r="146" spans="1:31" s="25" customFormat="1" x14ac:dyDescent="0.2">
      <c r="A146" s="18">
        <v>28</v>
      </c>
      <c r="B146" s="62" t="s">
        <v>287</v>
      </c>
      <c r="C146" s="109" t="s">
        <v>397</v>
      </c>
      <c r="D146" s="74" t="s">
        <v>398</v>
      </c>
      <c r="E146" s="74" t="s">
        <v>399</v>
      </c>
      <c r="F146" s="105"/>
      <c r="G146" s="105"/>
      <c r="H146" s="74">
        <v>412775.6</v>
      </c>
      <c r="I146" s="108" t="s">
        <v>400</v>
      </c>
      <c r="J146" s="108"/>
      <c r="K146" s="74" t="s">
        <v>97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9"/>
    </row>
    <row r="147" spans="1:31" s="25" customFormat="1" x14ac:dyDescent="0.2">
      <c r="A147" s="18">
        <v>29</v>
      </c>
      <c r="B147" s="62" t="s">
        <v>287</v>
      </c>
      <c r="C147" s="109" t="s">
        <v>401</v>
      </c>
      <c r="D147" s="74" t="s">
        <v>402</v>
      </c>
      <c r="E147" s="74" t="s">
        <v>403</v>
      </c>
      <c r="F147" s="105"/>
      <c r="G147" s="105"/>
      <c r="H147" s="74">
        <v>508509.7</v>
      </c>
      <c r="I147" s="108" t="s">
        <v>404</v>
      </c>
      <c r="J147" s="108"/>
      <c r="K147" s="74" t="s">
        <v>97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9"/>
    </row>
    <row r="148" spans="1:31" s="25" customFormat="1" x14ac:dyDescent="0.2">
      <c r="A148" s="18">
        <v>30</v>
      </c>
      <c r="B148" s="62" t="s">
        <v>287</v>
      </c>
      <c r="C148" s="109" t="s">
        <v>405</v>
      </c>
      <c r="D148" s="74" t="s">
        <v>406</v>
      </c>
      <c r="E148" s="74" t="s">
        <v>407</v>
      </c>
      <c r="F148" s="105"/>
      <c r="G148" s="105"/>
      <c r="H148" s="74">
        <v>269547.44</v>
      </c>
      <c r="I148" s="108" t="s">
        <v>408</v>
      </c>
      <c r="J148" s="108"/>
      <c r="K148" s="74" t="s">
        <v>97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9"/>
    </row>
    <row r="149" spans="1:31" s="25" customFormat="1" ht="25.5" x14ac:dyDescent="0.2">
      <c r="A149" s="18">
        <v>31</v>
      </c>
      <c r="B149" s="62" t="s">
        <v>287</v>
      </c>
      <c r="C149" s="109" t="s">
        <v>409</v>
      </c>
      <c r="D149" s="74" t="s">
        <v>410</v>
      </c>
      <c r="E149" s="74" t="s">
        <v>411</v>
      </c>
      <c r="F149" s="105"/>
      <c r="G149" s="105"/>
      <c r="H149" s="74">
        <v>5032683.5999999996</v>
      </c>
      <c r="I149" s="108" t="s">
        <v>412</v>
      </c>
      <c r="J149" s="108"/>
      <c r="K149" s="74" t="s">
        <v>97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9"/>
    </row>
    <row r="150" spans="1:31" s="25" customFormat="1" ht="25.5" x14ac:dyDescent="0.2">
      <c r="A150" s="18">
        <v>32</v>
      </c>
      <c r="B150" s="62" t="s">
        <v>287</v>
      </c>
      <c r="C150" s="109" t="s">
        <v>552</v>
      </c>
      <c r="D150" s="74" t="s">
        <v>413</v>
      </c>
      <c r="E150" s="74" t="s">
        <v>414</v>
      </c>
      <c r="F150" s="105"/>
      <c r="G150" s="105"/>
      <c r="H150" s="74">
        <v>5256452.25</v>
      </c>
      <c r="I150" s="108" t="s">
        <v>415</v>
      </c>
      <c r="J150" s="108"/>
      <c r="K150" s="74" t="s">
        <v>97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9"/>
    </row>
    <row r="151" spans="1:31" s="25" customFormat="1" x14ac:dyDescent="0.2">
      <c r="A151" s="18">
        <v>33</v>
      </c>
      <c r="B151" s="62" t="s">
        <v>287</v>
      </c>
      <c r="C151" s="109" t="s">
        <v>559</v>
      </c>
      <c r="D151" s="74" t="s">
        <v>442</v>
      </c>
      <c r="E151" s="74" t="s">
        <v>416</v>
      </c>
      <c r="F151" s="105"/>
      <c r="G151" s="105"/>
      <c r="H151" s="74">
        <v>2455825.75</v>
      </c>
      <c r="I151" s="108" t="s">
        <v>417</v>
      </c>
      <c r="J151" s="108"/>
      <c r="K151" s="74" t="s">
        <v>97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9"/>
    </row>
    <row r="152" spans="1:31" s="25" customFormat="1" x14ac:dyDescent="0.2">
      <c r="A152" s="18">
        <v>34</v>
      </c>
      <c r="B152" s="62" t="s">
        <v>287</v>
      </c>
      <c r="C152" s="109" t="s">
        <v>560</v>
      </c>
      <c r="D152" s="74" t="s">
        <v>418</v>
      </c>
      <c r="E152" s="74" t="s">
        <v>419</v>
      </c>
      <c r="F152" s="105"/>
      <c r="G152" s="105"/>
      <c r="H152" s="74">
        <v>459323.2</v>
      </c>
      <c r="I152" s="108" t="s">
        <v>420</v>
      </c>
      <c r="J152" s="108"/>
      <c r="K152" s="74" t="s">
        <v>97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9"/>
    </row>
    <row r="153" spans="1:31" s="25" customFormat="1" ht="25.5" x14ac:dyDescent="0.2">
      <c r="A153" s="18">
        <v>35</v>
      </c>
      <c r="B153" s="62" t="s">
        <v>426</v>
      </c>
      <c r="C153" s="109" t="s">
        <v>425</v>
      </c>
      <c r="D153" s="74" t="s">
        <v>427</v>
      </c>
      <c r="E153" s="74" t="s">
        <v>428</v>
      </c>
      <c r="F153" s="105"/>
      <c r="G153" s="105"/>
      <c r="H153" s="74">
        <v>140143.13</v>
      </c>
      <c r="I153" s="108" t="s">
        <v>429</v>
      </c>
      <c r="J153" s="108"/>
      <c r="K153" s="74" t="s">
        <v>97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9"/>
    </row>
    <row r="154" spans="1:31" s="25" customFormat="1" ht="25.5" x14ac:dyDescent="0.2">
      <c r="A154" s="18">
        <v>36</v>
      </c>
      <c r="B154" s="62" t="s">
        <v>469</v>
      </c>
      <c r="C154" s="109" t="s">
        <v>470</v>
      </c>
      <c r="D154" s="74" t="s">
        <v>471</v>
      </c>
      <c r="E154" s="74" t="s">
        <v>472</v>
      </c>
      <c r="F154" s="105"/>
      <c r="G154" s="105"/>
      <c r="H154" s="74">
        <v>27987294.530000001</v>
      </c>
      <c r="I154" s="108" t="s">
        <v>477</v>
      </c>
      <c r="J154" s="108"/>
      <c r="K154" s="74" t="s">
        <v>97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9"/>
    </row>
    <row r="155" spans="1:31" s="25" customFormat="1" ht="25.5" x14ac:dyDescent="0.2">
      <c r="A155" s="18">
        <v>37</v>
      </c>
      <c r="B155" s="62" t="s">
        <v>473</v>
      </c>
      <c r="C155" s="109" t="s">
        <v>35</v>
      </c>
      <c r="D155" s="74" t="s">
        <v>474</v>
      </c>
      <c r="E155" s="74" t="s">
        <v>475</v>
      </c>
      <c r="F155" s="105"/>
      <c r="G155" s="105"/>
      <c r="H155" s="74">
        <v>2233333.6</v>
      </c>
      <c r="I155" s="108" t="s">
        <v>476</v>
      </c>
      <c r="J155" s="108"/>
      <c r="K155" s="74" t="s">
        <v>97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9"/>
    </row>
    <row r="156" spans="1:31" s="25" customFormat="1" x14ac:dyDescent="0.2">
      <c r="A156" s="18">
        <v>38</v>
      </c>
      <c r="B156" s="62" t="s">
        <v>493</v>
      </c>
      <c r="C156" s="109" t="s">
        <v>494</v>
      </c>
      <c r="D156" s="74" t="s">
        <v>495</v>
      </c>
      <c r="E156" s="74" t="s">
        <v>496</v>
      </c>
      <c r="F156" s="105"/>
      <c r="G156" s="105"/>
      <c r="H156" s="74">
        <v>1947.88</v>
      </c>
      <c r="I156" s="108" t="s">
        <v>476</v>
      </c>
      <c r="J156" s="108"/>
      <c r="K156" s="74" t="s">
        <v>97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9"/>
    </row>
    <row r="157" spans="1:31" s="25" customFormat="1" ht="23.25" customHeight="1" x14ac:dyDescent="0.2">
      <c r="A157" s="18">
        <v>39</v>
      </c>
      <c r="B157" s="62" t="s">
        <v>493</v>
      </c>
      <c r="C157" s="109" t="s">
        <v>494</v>
      </c>
      <c r="D157" s="74" t="s">
        <v>497</v>
      </c>
      <c r="E157" s="74" t="s">
        <v>498</v>
      </c>
      <c r="F157" s="105"/>
      <c r="G157" s="105"/>
      <c r="H157" s="74">
        <v>14109422.039999999</v>
      </c>
      <c r="I157" s="108" t="s">
        <v>499</v>
      </c>
      <c r="J157" s="108"/>
      <c r="K157" s="74" t="s">
        <v>97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9"/>
    </row>
    <row r="158" spans="1:31" s="25" customFormat="1" ht="36" customHeight="1" x14ac:dyDescent="0.2">
      <c r="A158" s="74"/>
      <c r="B158" s="110" t="s">
        <v>464</v>
      </c>
      <c r="C158" s="111"/>
      <c r="D158" s="74"/>
      <c r="E158" s="74"/>
      <c r="F158" s="105">
        <f>F117+F58</f>
        <v>38347679.700000003</v>
      </c>
      <c r="G158" s="105">
        <f>G58+G117</f>
        <v>21972307.929383993</v>
      </c>
      <c r="H158" s="105">
        <f>SUM(H119:H157)</f>
        <v>120286057.41999999</v>
      </c>
      <c r="I158" s="74"/>
      <c r="J158" s="108"/>
      <c r="K158" s="74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9"/>
    </row>
    <row r="159" spans="1:31" s="25" customFormat="1" x14ac:dyDescent="0.2"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9"/>
    </row>
    <row r="160" spans="1:31" s="25" customFormat="1" x14ac:dyDescent="0.2"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9"/>
    </row>
    <row r="161" spans="1:31" s="25" customForma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9"/>
    </row>
  </sheetData>
  <mergeCells count="4">
    <mergeCell ref="A1:L4"/>
    <mergeCell ref="B7:C7"/>
    <mergeCell ref="B59:C59"/>
    <mergeCell ref="B118:C118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84"/>
  <sheetViews>
    <sheetView tabSelected="1" topLeftCell="A25" zoomScaleNormal="100" zoomScaleSheetLayoutView="100" workbookViewId="0">
      <selection activeCell="B163" sqref="B163"/>
    </sheetView>
  </sheetViews>
  <sheetFormatPr defaultRowHeight="12.75" x14ac:dyDescent="0.2"/>
  <cols>
    <col min="1" max="1" width="7.140625" customWidth="1"/>
    <col min="2" max="2" width="46.5703125" customWidth="1"/>
    <col min="3" max="3" width="25.42578125" customWidth="1"/>
    <col min="4" max="4" width="16.140625" customWidth="1"/>
    <col min="5" max="5" width="22.42578125" customWidth="1"/>
    <col min="6" max="6" width="24.85546875" customWidth="1"/>
    <col min="7" max="7" width="41.85546875" customWidth="1"/>
    <col min="8" max="8" width="34.85546875" customWidth="1"/>
  </cols>
  <sheetData>
    <row r="1" spans="1:8" x14ac:dyDescent="0.2">
      <c r="A1" s="126" t="s">
        <v>572</v>
      </c>
      <c r="B1" s="127"/>
      <c r="C1" s="127"/>
      <c r="D1" s="127"/>
      <c r="E1" s="127"/>
      <c r="F1" s="127"/>
      <c r="G1" s="127"/>
      <c r="H1" s="127"/>
    </row>
    <row r="2" spans="1:8" x14ac:dyDescent="0.2">
      <c r="A2" s="126"/>
      <c r="B2" s="127"/>
      <c r="C2" s="127"/>
      <c r="D2" s="127"/>
      <c r="E2" s="127"/>
      <c r="F2" s="127"/>
      <c r="G2" s="127"/>
      <c r="H2" s="127"/>
    </row>
    <row r="3" spans="1:8" x14ac:dyDescent="0.2">
      <c r="A3" s="126"/>
      <c r="B3" s="127"/>
      <c r="C3" s="127"/>
      <c r="D3" s="127"/>
      <c r="E3" s="127"/>
      <c r="F3" s="127"/>
      <c r="G3" s="127"/>
      <c r="H3" s="127"/>
    </row>
    <row r="4" spans="1:8" x14ac:dyDescent="0.2">
      <c r="A4" s="128"/>
      <c r="B4" s="129"/>
      <c r="C4" s="129"/>
      <c r="D4" s="129"/>
      <c r="E4" s="129"/>
      <c r="F4" s="129"/>
      <c r="G4" s="129"/>
      <c r="H4" s="129"/>
    </row>
    <row r="5" spans="1:8" ht="90" customHeight="1" x14ac:dyDescent="0.2">
      <c r="A5" s="7" t="s">
        <v>0</v>
      </c>
      <c r="B5" s="7" t="s">
        <v>3</v>
      </c>
      <c r="C5" s="7" t="s">
        <v>25</v>
      </c>
      <c r="D5" s="7" t="s">
        <v>13</v>
      </c>
      <c r="E5" s="7" t="s">
        <v>66</v>
      </c>
      <c r="F5" s="7" t="s">
        <v>94</v>
      </c>
      <c r="G5" s="7" t="s">
        <v>14</v>
      </c>
      <c r="H5" s="7" t="s">
        <v>2</v>
      </c>
    </row>
    <row r="6" spans="1:8" s="26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42">
        <v>8</v>
      </c>
    </row>
    <row r="7" spans="1:8" s="26" customFormat="1" ht="33" customHeight="1" x14ac:dyDescent="0.2">
      <c r="A7" s="131" t="s">
        <v>575</v>
      </c>
      <c r="B7" s="132"/>
      <c r="C7" s="15"/>
      <c r="D7" s="15"/>
      <c r="E7" s="15"/>
      <c r="F7" s="15"/>
      <c r="G7" s="15"/>
      <c r="H7" s="42"/>
    </row>
    <row r="8" spans="1:8" s="26" customFormat="1" ht="25.5" x14ac:dyDescent="0.2">
      <c r="A8" s="71">
        <v>1</v>
      </c>
      <c r="B8" s="71" t="s">
        <v>573</v>
      </c>
      <c r="C8" s="73">
        <v>15044</v>
      </c>
      <c r="D8" s="96">
        <v>15044</v>
      </c>
      <c r="E8" s="72" t="s">
        <v>588</v>
      </c>
      <c r="F8" s="15"/>
      <c r="G8" s="71" t="s">
        <v>96</v>
      </c>
      <c r="H8" s="42"/>
    </row>
    <row r="9" spans="1:8" s="26" customFormat="1" ht="25.5" x14ac:dyDescent="0.2">
      <c r="A9" s="71">
        <v>2</v>
      </c>
      <c r="B9" s="71" t="s">
        <v>574</v>
      </c>
      <c r="C9" s="73">
        <v>37579</v>
      </c>
      <c r="D9" s="96">
        <v>37579</v>
      </c>
      <c r="E9" s="72" t="s">
        <v>588</v>
      </c>
      <c r="F9" s="15"/>
      <c r="G9" s="71" t="s">
        <v>96</v>
      </c>
      <c r="H9" s="42"/>
    </row>
    <row r="10" spans="1:8" s="26" customFormat="1" ht="25.5" x14ac:dyDescent="0.2">
      <c r="A10" s="71">
        <v>3</v>
      </c>
      <c r="B10" s="71" t="s">
        <v>576</v>
      </c>
      <c r="C10" s="73">
        <v>27732</v>
      </c>
      <c r="D10" s="96">
        <v>27732</v>
      </c>
      <c r="E10" s="72" t="s">
        <v>588</v>
      </c>
      <c r="F10" s="15"/>
      <c r="G10" s="71" t="s">
        <v>96</v>
      </c>
      <c r="H10" s="42"/>
    </row>
    <row r="11" spans="1:8" s="26" customFormat="1" ht="25.5" x14ac:dyDescent="0.2">
      <c r="A11" s="71">
        <v>4</v>
      </c>
      <c r="B11" s="71" t="s">
        <v>577</v>
      </c>
      <c r="C11" s="73">
        <v>118888</v>
      </c>
      <c r="D11" s="96">
        <v>6604.88</v>
      </c>
      <c r="E11" s="72" t="s">
        <v>589</v>
      </c>
      <c r="F11" s="15"/>
      <c r="G11" s="71" t="s">
        <v>96</v>
      </c>
      <c r="H11" s="42"/>
    </row>
    <row r="12" spans="1:8" s="26" customFormat="1" ht="25.5" x14ac:dyDescent="0.2">
      <c r="A12" s="71">
        <v>5</v>
      </c>
      <c r="B12" s="71" t="s">
        <v>578</v>
      </c>
      <c r="C12" s="73">
        <v>39609</v>
      </c>
      <c r="D12" s="96">
        <v>39609</v>
      </c>
      <c r="E12" s="72" t="s">
        <v>588</v>
      </c>
      <c r="F12" s="15"/>
      <c r="G12" s="71" t="s">
        <v>96</v>
      </c>
      <c r="H12" s="42"/>
    </row>
    <row r="13" spans="1:8" s="26" customFormat="1" ht="25.5" x14ac:dyDescent="0.2">
      <c r="A13" s="71">
        <v>6</v>
      </c>
      <c r="B13" s="71" t="s">
        <v>578</v>
      </c>
      <c r="C13" s="73">
        <v>39609</v>
      </c>
      <c r="D13" s="96">
        <v>39609</v>
      </c>
      <c r="E13" s="72" t="s">
        <v>583</v>
      </c>
      <c r="F13" s="15"/>
      <c r="G13" s="71" t="s">
        <v>96</v>
      </c>
      <c r="H13" s="42"/>
    </row>
    <row r="14" spans="1:8" s="26" customFormat="1" ht="25.5" x14ac:dyDescent="0.2">
      <c r="A14" s="71">
        <v>7</v>
      </c>
      <c r="B14" s="71" t="s">
        <v>579</v>
      </c>
      <c r="C14" s="73">
        <v>9063</v>
      </c>
      <c r="D14" s="96">
        <v>9063</v>
      </c>
      <c r="E14" s="72" t="s">
        <v>583</v>
      </c>
      <c r="F14" s="15"/>
      <c r="G14" s="71" t="s">
        <v>96</v>
      </c>
      <c r="H14" s="42"/>
    </row>
    <row r="15" spans="1:8" s="26" customFormat="1" ht="25.5" x14ac:dyDescent="0.2">
      <c r="A15" s="71">
        <v>8</v>
      </c>
      <c r="B15" s="71" t="s">
        <v>580</v>
      </c>
      <c r="C15" s="73">
        <v>24960</v>
      </c>
      <c r="D15" s="96">
        <v>24960</v>
      </c>
      <c r="E15" s="72" t="s">
        <v>583</v>
      </c>
      <c r="F15" s="15"/>
      <c r="G15" s="71" t="s">
        <v>96</v>
      </c>
      <c r="H15" s="42"/>
    </row>
    <row r="16" spans="1:8" s="26" customFormat="1" ht="25.5" x14ac:dyDescent="0.2">
      <c r="A16" s="71">
        <v>9</v>
      </c>
      <c r="B16" s="71" t="s">
        <v>581</v>
      </c>
      <c r="C16" s="73">
        <v>88116.75</v>
      </c>
      <c r="D16" s="96">
        <v>88116.75</v>
      </c>
      <c r="E16" s="72" t="s">
        <v>583</v>
      </c>
      <c r="F16" s="15"/>
      <c r="G16" s="71" t="s">
        <v>96</v>
      </c>
      <c r="H16" s="42"/>
    </row>
    <row r="17" spans="1:8" s="26" customFormat="1" ht="25.5" x14ac:dyDescent="0.2">
      <c r="A17" s="71">
        <v>10</v>
      </c>
      <c r="B17" s="71" t="s">
        <v>581</v>
      </c>
      <c r="C17" s="73">
        <v>88116.75</v>
      </c>
      <c r="D17" s="96">
        <v>88116.75</v>
      </c>
      <c r="E17" s="72" t="s">
        <v>583</v>
      </c>
      <c r="F17" s="15"/>
      <c r="G17" s="71" t="s">
        <v>96</v>
      </c>
      <c r="H17" s="42"/>
    </row>
    <row r="18" spans="1:8" s="26" customFormat="1" ht="25.5" x14ac:dyDescent="0.2">
      <c r="A18" s="71">
        <v>11</v>
      </c>
      <c r="B18" s="71" t="s">
        <v>581</v>
      </c>
      <c r="C18" s="73">
        <v>88116.75</v>
      </c>
      <c r="D18" s="96">
        <v>88116.75</v>
      </c>
      <c r="E18" s="72" t="s">
        <v>583</v>
      </c>
      <c r="F18" s="15"/>
      <c r="G18" s="71" t="s">
        <v>96</v>
      </c>
      <c r="H18" s="42"/>
    </row>
    <row r="19" spans="1:8" s="26" customFormat="1" ht="25.5" x14ac:dyDescent="0.2">
      <c r="A19" s="71">
        <v>12</v>
      </c>
      <c r="B19" s="71" t="s">
        <v>581</v>
      </c>
      <c r="C19" s="73">
        <v>88116.75</v>
      </c>
      <c r="D19" s="96">
        <v>88116.75</v>
      </c>
      <c r="E19" s="72" t="s">
        <v>583</v>
      </c>
      <c r="F19" s="15"/>
      <c r="G19" s="71" t="s">
        <v>96</v>
      </c>
      <c r="H19" s="42"/>
    </row>
    <row r="20" spans="1:8" s="26" customFormat="1" ht="25.5" x14ac:dyDescent="0.2">
      <c r="A20" s="71">
        <v>13</v>
      </c>
      <c r="B20" s="95" t="s">
        <v>582</v>
      </c>
      <c r="C20" s="73">
        <v>18033.34</v>
      </c>
      <c r="D20" s="96">
        <v>18033.34</v>
      </c>
      <c r="E20" s="72" t="s">
        <v>583</v>
      </c>
      <c r="F20" s="15"/>
      <c r="G20" s="71" t="s">
        <v>96</v>
      </c>
      <c r="H20" s="42"/>
    </row>
    <row r="21" spans="1:8" s="26" customFormat="1" ht="25.5" x14ac:dyDescent="0.2">
      <c r="A21" s="71">
        <v>14</v>
      </c>
      <c r="B21" s="95" t="s">
        <v>582</v>
      </c>
      <c r="C21" s="73">
        <v>18033.34</v>
      </c>
      <c r="D21" s="71">
        <v>18033.34</v>
      </c>
      <c r="E21" s="72" t="s">
        <v>583</v>
      </c>
      <c r="F21" s="15"/>
      <c r="G21" s="71" t="s">
        <v>96</v>
      </c>
      <c r="H21" s="42"/>
    </row>
    <row r="22" spans="1:8" s="26" customFormat="1" ht="15" customHeight="1" x14ac:dyDescent="0.2">
      <c r="A22" s="71">
        <v>15</v>
      </c>
      <c r="B22" s="95" t="s">
        <v>582</v>
      </c>
      <c r="C22" s="73">
        <v>18033.34</v>
      </c>
      <c r="D22" s="71">
        <v>18033.34</v>
      </c>
      <c r="E22" s="15" t="s">
        <v>583</v>
      </c>
      <c r="F22" s="15"/>
      <c r="G22" s="71" t="s">
        <v>96</v>
      </c>
      <c r="H22" s="42"/>
    </row>
    <row r="23" spans="1:8" s="26" customFormat="1" ht="25.5" x14ac:dyDescent="0.2">
      <c r="A23" s="71">
        <v>16</v>
      </c>
      <c r="B23" s="95" t="s">
        <v>582</v>
      </c>
      <c r="C23" s="73">
        <v>18033.34</v>
      </c>
      <c r="D23" s="71">
        <v>18033.34</v>
      </c>
      <c r="E23" s="72" t="s">
        <v>583</v>
      </c>
      <c r="F23" s="15"/>
      <c r="G23" s="71" t="s">
        <v>96</v>
      </c>
      <c r="H23" s="42"/>
    </row>
    <row r="24" spans="1:8" s="26" customFormat="1" ht="25.5" x14ac:dyDescent="0.2">
      <c r="A24" s="71">
        <v>17</v>
      </c>
      <c r="B24" s="95" t="s">
        <v>582</v>
      </c>
      <c r="C24" s="73">
        <v>18033.330000000002</v>
      </c>
      <c r="D24" s="71">
        <v>18033.330000000002</v>
      </c>
      <c r="E24" s="72" t="s">
        <v>583</v>
      </c>
      <c r="F24" s="15"/>
      <c r="G24" s="71" t="s">
        <v>96</v>
      </c>
      <c r="H24" s="42"/>
    </row>
    <row r="25" spans="1:8" s="26" customFormat="1" ht="25.5" x14ac:dyDescent="0.2">
      <c r="A25" s="71">
        <v>18</v>
      </c>
      <c r="B25" s="95" t="s">
        <v>582</v>
      </c>
      <c r="C25" s="73">
        <v>18033.330000000002</v>
      </c>
      <c r="D25" s="71">
        <v>18033.330000000002</v>
      </c>
      <c r="E25" s="72" t="s">
        <v>583</v>
      </c>
      <c r="F25" s="15"/>
      <c r="G25" s="71" t="s">
        <v>96</v>
      </c>
      <c r="H25" s="42"/>
    </row>
    <row r="26" spans="1:8" s="26" customFormat="1" ht="25.5" x14ac:dyDescent="0.2">
      <c r="A26" s="71">
        <v>19</v>
      </c>
      <c r="B26" s="95" t="s">
        <v>582</v>
      </c>
      <c r="C26" s="73">
        <v>18033.330000000002</v>
      </c>
      <c r="D26" s="71">
        <v>18033.330000000002</v>
      </c>
      <c r="E26" s="72" t="s">
        <v>583</v>
      </c>
      <c r="F26" s="15"/>
      <c r="G26" s="71" t="s">
        <v>96</v>
      </c>
      <c r="H26" s="42"/>
    </row>
    <row r="27" spans="1:8" s="26" customFormat="1" ht="25.5" x14ac:dyDescent="0.2">
      <c r="A27" s="71">
        <v>20</v>
      </c>
      <c r="B27" s="95" t="s">
        <v>582</v>
      </c>
      <c r="C27" s="73">
        <v>18033.330000000002</v>
      </c>
      <c r="D27" s="71">
        <v>18033.330000000002</v>
      </c>
      <c r="E27" s="72" t="s">
        <v>583</v>
      </c>
      <c r="F27" s="15"/>
      <c r="G27" s="71" t="s">
        <v>96</v>
      </c>
      <c r="H27" s="42"/>
    </row>
    <row r="28" spans="1:8" s="26" customFormat="1" ht="25.5" x14ac:dyDescent="0.2">
      <c r="A28" s="71">
        <v>21</v>
      </c>
      <c r="B28" s="95" t="s">
        <v>582</v>
      </c>
      <c r="C28" s="73">
        <v>18033.330000000002</v>
      </c>
      <c r="D28" s="71">
        <v>18033.330000000002</v>
      </c>
      <c r="E28" s="72" t="s">
        <v>583</v>
      </c>
      <c r="F28" s="15"/>
      <c r="G28" s="71" t="s">
        <v>96</v>
      </c>
      <c r="H28" s="42"/>
    </row>
    <row r="29" spans="1:8" s="26" customFormat="1" ht="25.5" x14ac:dyDescent="0.2">
      <c r="A29" s="71">
        <v>22</v>
      </c>
      <c r="B29" s="95" t="s">
        <v>582</v>
      </c>
      <c r="C29" s="73">
        <v>18033.330000000002</v>
      </c>
      <c r="D29" s="71">
        <v>18033.330000000002</v>
      </c>
      <c r="E29" s="72" t="s">
        <v>583</v>
      </c>
      <c r="F29" s="15"/>
      <c r="G29" s="71" t="s">
        <v>96</v>
      </c>
      <c r="H29" s="42"/>
    </row>
    <row r="30" spans="1:8" s="26" customFormat="1" ht="25.5" x14ac:dyDescent="0.2">
      <c r="A30" s="71">
        <v>23</v>
      </c>
      <c r="B30" s="95" t="s">
        <v>582</v>
      </c>
      <c r="C30" s="73">
        <v>18033.330000000002</v>
      </c>
      <c r="D30" s="71">
        <v>18033.330000000002</v>
      </c>
      <c r="E30" s="72" t="s">
        <v>583</v>
      </c>
      <c r="F30" s="15"/>
      <c r="G30" s="71" t="s">
        <v>96</v>
      </c>
      <c r="H30" s="42"/>
    </row>
    <row r="31" spans="1:8" s="26" customFormat="1" ht="25.5" x14ac:dyDescent="0.2">
      <c r="A31" s="71">
        <v>24</v>
      </c>
      <c r="B31" s="95" t="s">
        <v>582</v>
      </c>
      <c r="C31" s="73">
        <v>18033.330000000002</v>
      </c>
      <c r="D31" s="71">
        <v>18033.330000000002</v>
      </c>
      <c r="E31" s="72" t="s">
        <v>583</v>
      </c>
      <c r="F31" s="15"/>
      <c r="G31" s="71" t="s">
        <v>96</v>
      </c>
      <c r="H31" s="42"/>
    </row>
    <row r="32" spans="1:8" s="26" customFormat="1" ht="25.5" x14ac:dyDescent="0.2">
      <c r="A32" s="71">
        <v>25</v>
      </c>
      <c r="B32" s="95" t="s">
        <v>584</v>
      </c>
      <c r="C32" s="73">
        <v>15467</v>
      </c>
      <c r="D32" s="96">
        <v>15467</v>
      </c>
      <c r="E32" s="72" t="s">
        <v>583</v>
      </c>
      <c r="F32" s="15"/>
      <c r="G32" s="71" t="s">
        <v>96</v>
      </c>
      <c r="H32" s="42"/>
    </row>
    <row r="33" spans="1:8" s="26" customFormat="1" ht="25.5" x14ac:dyDescent="0.2">
      <c r="A33" s="71">
        <v>26</v>
      </c>
      <c r="B33" s="95" t="s">
        <v>585</v>
      </c>
      <c r="C33" s="73">
        <v>694973</v>
      </c>
      <c r="D33" s="71">
        <v>38609.620000000003</v>
      </c>
      <c r="E33" s="72" t="s">
        <v>591</v>
      </c>
      <c r="F33" s="15"/>
      <c r="G33" s="71" t="s">
        <v>96</v>
      </c>
      <c r="H33" s="42"/>
    </row>
    <row r="34" spans="1:8" s="26" customFormat="1" ht="25.5" x14ac:dyDescent="0.2">
      <c r="A34" s="71">
        <v>27</v>
      </c>
      <c r="B34" s="95" t="s">
        <v>586</v>
      </c>
      <c r="C34" s="73">
        <v>102407</v>
      </c>
      <c r="D34" s="71">
        <v>5689.28</v>
      </c>
      <c r="E34" s="72" t="s">
        <v>583</v>
      </c>
      <c r="F34" s="15"/>
      <c r="G34" s="71" t="s">
        <v>96</v>
      </c>
      <c r="H34" s="42"/>
    </row>
    <row r="35" spans="1:8" s="26" customFormat="1" ht="25.5" x14ac:dyDescent="0.2">
      <c r="A35" s="71">
        <v>28</v>
      </c>
      <c r="B35" s="95" t="s">
        <v>587</v>
      </c>
      <c r="C35" s="73">
        <v>11102.2</v>
      </c>
      <c r="D35" s="71">
        <v>11102.2</v>
      </c>
      <c r="E35" s="72" t="s">
        <v>583</v>
      </c>
      <c r="F35" s="15"/>
      <c r="G35" s="71" t="s">
        <v>96</v>
      </c>
      <c r="H35" s="42"/>
    </row>
    <row r="36" spans="1:8" s="26" customFormat="1" ht="25.5" x14ac:dyDescent="0.2">
      <c r="A36" s="71">
        <v>29</v>
      </c>
      <c r="B36" s="95" t="s">
        <v>587</v>
      </c>
      <c r="C36" s="73">
        <v>11102.2</v>
      </c>
      <c r="D36" s="71">
        <v>11102.2</v>
      </c>
      <c r="E36" s="72" t="s">
        <v>583</v>
      </c>
      <c r="F36" s="15"/>
      <c r="G36" s="71" t="s">
        <v>96</v>
      </c>
      <c r="H36" s="42"/>
    </row>
    <row r="37" spans="1:8" s="26" customFormat="1" ht="25.5" x14ac:dyDescent="0.2">
      <c r="A37" s="71">
        <v>30</v>
      </c>
      <c r="B37" s="95" t="s">
        <v>587</v>
      </c>
      <c r="C37" s="73">
        <v>11102.2</v>
      </c>
      <c r="D37" s="71">
        <v>11102.2</v>
      </c>
      <c r="E37" s="72" t="s">
        <v>583</v>
      </c>
      <c r="F37" s="15"/>
      <c r="G37" s="71" t="s">
        <v>96</v>
      </c>
      <c r="H37" s="42"/>
    </row>
    <row r="38" spans="1:8" s="26" customFormat="1" ht="25.5" x14ac:dyDescent="0.2">
      <c r="A38" s="71">
        <v>31</v>
      </c>
      <c r="B38" s="95" t="s">
        <v>587</v>
      </c>
      <c r="C38" s="73">
        <v>11102.2</v>
      </c>
      <c r="D38" s="71">
        <v>11102.2</v>
      </c>
      <c r="E38" s="72" t="s">
        <v>583</v>
      </c>
      <c r="F38" s="15"/>
      <c r="G38" s="71" t="s">
        <v>96</v>
      </c>
      <c r="H38" s="42"/>
    </row>
    <row r="39" spans="1:8" s="26" customFormat="1" ht="25.5" x14ac:dyDescent="0.2">
      <c r="A39" s="71">
        <v>32</v>
      </c>
      <c r="B39" s="95" t="s">
        <v>587</v>
      </c>
      <c r="C39" s="73">
        <v>11102.2</v>
      </c>
      <c r="D39" s="71">
        <v>11102.2</v>
      </c>
      <c r="E39" s="72" t="s">
        <v>583</v>
      </c>
      <c r="F39" s="15"/>
      <c r="G39" s="71" t="s">
        <v>96</v>
      </c>
      <c r="H39" s="42"/>
    </row>
    <row r="40" spans="1:8" s="26" customFormat="1" ht="25.5" x14ac:dyDescent="0.2">
      <c r="A40" s="71">
        <v>33</v>
      </c>
      <c r="B40" s="95" t="s">
        <v>587</v>
      </c>
      <c r="C40" s="73">
        <v>11102.2</v>
      </c>
      <c r="D40" s="71">
        <v>11102.2</v>
      </c>
      <c r="E40" s="72" t="s">
        <v>583</v>
      </c>
      <c r="F40" s="15"/>
      <c r="G40" s="71" t="s">
        <v>96</v>
      </c>
      <c r="H40" s="42"/>
    </row>
    <row r="41" spans="1:8" s="26" customFormat="1" ht="25.5" x14ac:dyDescent="0.2">
      <c r="A41" s="71">
        <v>34</v>
      </c>
      <c r="B41" s="95" t="s">
        <v>587</v>
      </c>
      <c r="C41" s="73">
        <v>11102.2</v>
      </c>
      <c r="D41" s="71">
        <v>11102.2</v>
      </c>
      <c r="E41" s="72" t="s">
        <v>583</v>
      </c>
      <c r="F41" s="15"/>
      <c r="G41" s="71" t="s">
        <v>96</v>
      </c>
      <c r="H41" s="42"/>
    </row>
    <row r="42" spans="1:8" s="26" customFormat="1" ht="25.5" x14ac:dyDescent="0.2">
      <c r="A42" s="71">
        <v>35</v>
      </c>
      <c r="B42" s="95" t="s">
        <v>587</v>
      </c>
      <c r="C42" s="73">
        <v>11102.2</v>
      </c>
      <c r="D42" s="71">
        <v>11102.2</v>
      </c>
      <c r="E42" s="72" t="s">
        <v>583</v>
      </c>
      <c r="F42" s="15"/>
      <c r="G42" s="71" t="s">
        <v>96</v>
      </c>
      <c r="H42" s="42"/>
    </row>
    <row r="43" spans="1:8" s="26" customFormat="1" ht="25.5" x14ac:dyDescent="0.2">
      <c r="A43" s="71">
        <v>36</v>
      </c>
      <c r="B43" s="95" t="s">
        <v>587</v>
      </c>
      <c r="C43" s="73">
        <v>11102.2</v>
      </c>
      <c r="D43" s="71">
        <v>11102.2</v>
      </c>
      <c r="E43" s="72" t="s">
        <v>583</v>
      </c>
      <c r="F43" s="15"/>
      <c r="G43" s="71" t="s">
        <v>96</v>
      </c>
      <c r="H43" s="42"/>
    </row>
    <row r="44" spans="1:8" s="26" customFormat="1" ht="25.5" x14ac:dyDescent="0.2">
      <c r="A44" s="71">
        <v>37</v>
      </c>
      <c r="B44" s="95" t="s">
        <v>587</v>
      </c>
      <c r="C44" s="73">
        <v>11102.2</v>
      </c>
      <c r="D44" s="71">
        <v>11102.2</v>
      </c>
      <c r="E44" s="72" t="s">
        <v>583</v>
      </c>
      <c r="F44" s="15"/>
      <c r="G44" s="71" t="s">
        <v>96</v>
      </c>
      <c r="H44" s="42"/>
    </row>
    <row r="45" spans="1:8" s="26" customFormat="1" ht="15.75" x14ac:dyDescent="0.2">
      <c r="A45" s="97"/>
      <c r="B45" s="98" t="s">
        <v>32</v>
      </c>
      <c r="C45" s="99">
        <f>SUM(C8:C44)</f>
        <v>1805219.9999999991</v>
      </c>
      <c r="D45" s="100">
        <f>SUM(D8:D44)</f>
        <v>939855.7799999991</v>
      </c>
      <c r="E45" s="72"/>
      <c r="F45" s="15"/>
      <c r="G45" s="71"/>
      <c r="H45" s="42"/>
    </row>
    <row r="46" spans="1:8" s="26" customFormat="1" ht="12.75" customHeight="1" x14ac:dyDescent="0.2">
      <c r="A46" s="124" t="s">
        <v>282</v>
      </c>
      <c r="B46" s="125"/>
      <c r="C46" s="31"/>
      <c r="D46" s="25"/>
      <c r="E46" s="25"/>
      <c r="F46" s="25"/>
      <c r="G46" s="25"/>
      <c r="H46" s="25"/>
    </row>
    <row r="47" spans="1:8" s="26" customFormat="1" x14ac:dyDescent="0.2">
      <c r="A47" s="74">
        <v>1</v>
      </c>
      <c r="B47" s="75" t="s">
        <v>58</v>
      </c>
      <c r="C47" s="76">
        <v>6490</v>
      </c>
      <c r="D47" s="77">
        <v>6490</v>
      </c>
      <c r="E47" s="78" t="s">
        <v>98</v>
      </c>
      <c r="F47" s="74"/>
      <c r="G47" s="74" t="s">
        <v>96</v>
      </c>
      <c r="H47" s="25"/>
    </row>
    <row r="48" spans="1:8" s="26" customFormat="1" x14ac:dyDescent="0.2">
      <c r="A48" s="74">
        <v>2</v>
      </c>
      <c r="B48" s="75" t="s">
        <v>67</v>
      </c>
      <c r="C48" s="76">
        <v>37820</v>
      </c>
      <c r="D48" s="77">
        <v>37820</v>
      </c>
      <c r="E48" s="78" t="s">
        <v>100</v>
      </c>
      <c r="F48" s="74"/>
      <c r="G48" s="74" t="s">
        <v>96</v>
      </c>
      <c r="H48" s="25"/>
    </row>
    <row r="49" spans="1:8" s="26" customFormat="1" x14ac:dyDescent="0.2">
      <c r="A49" s="74">
        <v>3</v>
      </c>
      <c r="B49" s="75" t="s">
        <v>68</v>
      </c>
      <c r="C49" s="76">
        <v>28109.599999999999</v>
      </c>
      <c r="D49" s="77">
        <v>28109.599999999999</v>
      </c>
      <c r="E49" s="78" t="s">
        <v>101</v>
      </c>
      <c r="F49" s="74"/>
      <c r="G49" s="74" t="s">
        <v>96</v>
      </c>
      <c r="H49" s="25"/>
    </row>
    <row r="50" spans="1:8" s="26" customFormat="1" x14ac:dyDescent="0.2">
      <c r="A50" s="74">
        <v>4</v>
      </c>
      <c r="B50" s="75" t="s">
        <v>59</v>
      </c>
      <c r="C50" s="76">
        <v>19000</v>
      </c>
      <c r="D50" s="77">
        <v>19000</v>
      </c>
      <c r="E50" s="78" t="s">
        <v>102</v>
      </c>
      <c r="F50" s="74"/>
      <c r="G50" s="74" t="s">
        <v>96</v>
      </c>
      <c r="H50" s="25"/>
    </row>
    <row r="51" spans="1:8" s="26" customFormat="1" x14ac:dyDescent="0.2">
      <c r="A51" s="74">
        <v>5</v>
      </c>
      <c r="B51" s="75" t="s">
        <v>69</v>
      </c>
      <c r="C51" s="76">
        <v>38600</v>
      </c>
      <c r="D51" s="77">
        <v>38600</v>
      </c>
      <c r="E51" s="78" t="s">
        <v>103</v>
      </c>
      <c r="F51" s="74"/>
      <c r="G51" s="74" t="s">
        <v>96</v>
      </c>
      <c r="H51" s="25"/>
    </row>
    <row r="52" spans="1:8" s="26" customFormat="1" x14ac:dyDescent="0.2">
      <c r="A52" s="74">
        <v>6</v>
      </c>
      <c r="B52" s="75" t="s">
        <v>60</v>
      </c>
      <c r="C52" s="76">
        <v>46820</v>
      </c>
      <c r="D52" s="77">
        <v>46820</v>
      </c>
      <c r="E52" s="78" t="s">
        <v>99</v>
      </c>
      <c r="F52" s="74"/>
      <c r="G52" s="74" t="s">
        <v>96</v>
      </c>
      <c r="H52" s="25"/>
    </row>
    <row r="53" spans="1:8" s="26" customFormat="1" x14ac:dyDescent="0.2">
      <c r="A53" s="74">
        <v>7</v>
      </c>
      <c r="B53" s="75" t="s">
        <v>61</v>
      </c>
      <c r="C53" s="76">
        <v>29270</v>
      </c>
      <c r="D53" s="77">
        <v>29270</v>
      </c>
      <c r="E53" s="78" t="s">
        <v>105</v>
      </c>
      <c r="F53" s="74"/>
      <c r="G53" s="74" t="s">
        <v>96</v>
      </c>
      <c r="H53" s="25"/>
    </row>
    <row r="54" spans="1:8" s="26" customFormat="1" x14ac:dyDescent="0.2">
      <c r="A54" s="74">
        <v>8</v>
      </c>
      <c r="B54" s="75" t="s">
        <v>62</v>
      </c>
      <c r="C54" s="76">
        <v>24740</v>
      </c>
      <c r="D54" s="77">
        <v>24740</v>
      </c>
      <c r="E54" s="78" t="s">
        <v>99</v>
      </c>
      <c r="F54" s="74"/>
      <c r="G54" s="74" t="s">
        <v>96</v>
      </c>
      <c r="H54" s="25"/>
    </row>
    <row r="55" spans="1:8" s="26" customFormat="1" x14ac:dyDescent="0.2">
      <c r="A55" s="74">
        <v>9</v>
      </c>
      <c r="B55" s="75" t="s">
        <v>71</v>
      </c>
      <c r="C55" s="76">
        <v>16330</v>
      </c>
      <c r="D55" s="77">
        <v>16330</v>
      </c>
      <c r="E55" s="74" t="s">
        <v>106</v>
      </c>
      <c r="F55" s="74"/>
      <c r="G55" s="74" t="s">
        <v>96</v>
      </c>
      <c r="H55" s="25"/>
    </row>
    <row r="56" spans="1:8" s="26" customFormat="1" x14ac:dyDescent="0.2">
      <c r="A56" s="74">
        <v>10</v>
      </c>
      <c r="B56" s="75" t="s">
        <v>70</v>
      </c>
      <c r="C56" s="76">
        <v>5480</v>
      </c>
      <c r="D56" s="77">
        <v>5480</v>
      </c>
      <c r="E56" s="78" t="s">
        <v>107</v>
      </c>
      <c r="F56" s="74"/>
      <c r="G56" s="74" t="s">
        <v>96</v>
      </c>
      <c r="H56" s="25"/>
    </row>
    <row r="57" spans="1:8" s="26" customFormat="1" x14ac:dyDescent="0.2">
      <c r="A57" s="74">
        <v>11</v>
      </c>
      <c r="B57" s="75" t="s">
        <v>63</v>
      </c>
      <c r="C57" s="76">
        <v>9167</v>
      </c>
      <c r="D57" s="77">
        <v>9167</v>
      </c>
      <c r="E57" s="78" t="s">
        <v>108</v>
      </c>
      <c r="F57" s="74"/>
      <c r="G57" s="74" t="s">
        <v>96</v>
      </c>
      <c r="H57" s="25"/>
    </row>
    <row r="58" spans="1:8" s="26" customFormat="1" x14ac:dyDescent="0.2">
      <c r="A58" s="74">
        <v>12</v>
      </c>
      <c r="B58" s="75" t="s">
        <v>64</v>
      </c>
      <c r="C58" s="76">
        <v>6162</v>
      </c>
      <c r="D58" s="77">
        <v>6162</v>
      </c>
      <c r="E58" s="78" t="s">
        <v>109</v>
      </c>
      <c r="F58" s="74"/>
      <c r="G58" s="74" t="s">
        <v>96</v>
      </c>
      <c r="H58" s="25"/>
    </row>
    <row r="59" spans="1:8" s="26" customFormat="1" x14ac:dyDescent="0.2">
      <c r="A59" s="74">
        <v>13</v>
      </c>
      <c r="B59" s="75" t="s">
        <v>65</v>
      </c>
      <c r="C59" s="76">
        <v>7680</v>
      </c>
      <c r="D59" s="77">
        <v>7680</v>
      </c>
      <c r="E59" s="78" t="s">
        <v>99</v>
      </c>
      <c r="F59" s="74"/>
      <c r="G59" s="74" t="s">
        <v>96</v>
      </c>
      <c r="H59" s="25"/>
    </row>
    <row r="60" spans="1:8" s="26" customFormat="1" x14ac:dyDescent="0.2">
      <c r="A60" s="74">
        <v>14</v>
      </c>
      <c r="B60" s="75" t="s">
        <v>180</v>
      </c>
      <c r="C60" s="76">
        <v>8000</v>
      </c>
      <c r="D60" s="77">
        <v>8000</v>
      </c>
      <c r="E60" s="78" t="s">
        <v>182</v>
      </c>
      <c r="F60" s="79"/>
      <c r="G60" s="74" t="s">
        <v>96</v>
      </c>
      <c r="H60" s="25"/>
    </row>
    <row r="61" spans="1:8" s="26" customFormat="1" x14ac:dyDescent="0.2">
      <c r="A61" s="74">
        <v>15</v>
      </c>
      <c r="B61" s="75" t="s">
        <v>170</v>
      </c>
      <c r="C61" s="76">
        <v>3900</v>
      </c>
      <c r="D61" s="77">
        <v>3900</v>
      </c>
      <c r="E61" s="78" t="s">
        <v>183</v>
      </c>
      <c r="F61" s="79"/>
      <c r="G61" s="74" t="s">
        <v>96</v>
      </c>
      <c r="H61" s="25"/>
    </row>
    <row r="62" spans="1:8" s="26" customFormat="1" x14ac:dyDescent="0.2">
      <c r="A62" s="74">
        <v>16</v>
      </c>
      <c r="B62" s="75" t="s">
        <v>171</v>
      </c>
      <c r="C62" s="76">
        <v>21223</v>
      </c>
      <c r="D62" s="77">
        <v>21223</v>
      </c>
      <c r="E62" s="78" t="s">
        <v>184</v>
      </c>
      <c r="F62" s="79"/>
      <c r="G62" s="74" t="s">
        <v>96</v>
      </c>
      <c r="H62" s="25"/>
    </row>
    <row r="63" spans="1:8" s="26" customFormat="1" x14ac:dyDescent="0.2">
      <c r="A63" s="74">
        <v>17</v>
      </c>
      <c r="B63" s="75" t="s">
        <v>172</v>
      </c>
      <c r="C63" s="76">
        <v>1551000</v>
      </c>
      <c r="D63" s="77">
        <v>1111550</v>
      </c>
      <c r="E63" s="78" t="s">
        <v>185</v>
      </c>
      <c r="F63" s="79"/>
      <c r="G63" s="74" t="s">
        <v>96</v>
      </c>
      <c r="H63" s="25"/>
    </row>
    <row r="64" spans="1:8" s="26" customFormat="1" ht="25.5" x14ac:dyDescent="0.2">
      <c r="A64" s="74">
        <v>18</v>
      </c>
      <c r="B64" s="62" t="s">
        <v>173</v>
      </c>
      <c r="C64" s="76">
        <v>8590</v>
      </c>
      <c r="D64" s="77">
        <v>8590</v>
      </c>
      <c r="E64" s="80" t="s">
        <v>186</v>
      </c>
      <c r="F64" s="79"/>
      <c r="G64" s="74" t="s">
        <v>96</v>
      </c>
      <c r="H64" s="25"/>
    </row>
    <row r="65" spans="1:8" s="26" customFormat="1" x14ac:dyDescent="0.2">
      <c r="A65" s="74">
        <v>19</v>
      </c>
      <c r="B65" s="75" t="s">
        <v>174</v>
      </c>
      <c r="C65" s="76">
        <v>21420</v>
      </c>
      <c r="D65" s="77">
        <v>21420</v>
      </c>
      <c r="E65" s="78" t="s">
        <v>187</v>
      </c>
      <c r="F65" s="79"/>
      <c r="G65" s="74" t="s">
        <v>96</v>
      </c>
      <c r="H65" s="25"/>
    </row>
    <row r="66" spans="1:8" s="26" customFormat="1" x14ac:dyDescent="0.2">
      <c r="A66" s="74">
        <v>20</v>
      </c>
      <c r="B66" s="75" t="s">
        <v>175</v>
      </c>
      <c r="C66" s="76">
        <v>45661</v>
      </c>
      <c r="D66" s="77">
        <v>44573.56</v>
      </c>
      <c r="E66" s="78" t="s">
        <v>188</v>
      </c>
      <c r="F66" s="79"/>
      <c r="G66" s="74" t="s">
        <v>96</v>
      </c>
      <c r="H66" s="25"/>
    </row>
    <row r="67" spans="1:8" s="26" customFormat="1" x14ac:dyDescent="0.2">
      <c r="A67" s="74">
        <v>21</v>
      </c>
      <c r="B67" s="75" t="s">
        <v>176</v>
      </c>
      <c r="C67" s="76">
        <v>8500</v>
      </c>
      <c r="D67" s="77">
        <v>8500</v>
      </c>
      <c r="E67" s="78" t="s">
        <v>190</v>
      </c>
      <c r="F67" s="79"/>
      <c r="G67" s="74" t="s">
        <v>96</v>
      </c>
      <c r="H67" s="25"/>
    </row>
    <row r="68" spans="1:8" s="26" customFormat="1" x14ac:dyDescent="0.2">
      <c r="A68" s="74">
        <v>22</v>
      </c>
      <c r="B68" s="75" t="s">
        <v>177</v>
      </c>
      <c r="C68" s="76">
        <v>9200</v>
      </c>
      <c r="D68" s="77">
        <v>9200</v>
      </c>
      <c r="E68" s="78" t="s">
        <v>191</v>
      </c>
      <c r="F68" s="79"/>
      <c r="G68" s="74" t="s">
        <v>96</v>
      </c>
      <c r="H68" s="25"/>
    </row>
    <row r="69" spans="1:8" s="26" customFormat="1" x14ac:dyDescent="0.2">
      <c r="A69" s="74">
        <v>23</v>
      </c>
      <c r="B69" s="75" t="s">
        <v>181</v>
      </c>
      <c r="C69" s="76">
        <v>4290</v>
      </c>
      <c r="D69" s="77">
        <v>4290</v>
      </c>
      <c r="E69" s="78" t="s">
        <v>189</v>
      </c>
      <c r="F69" s="79"/>
      <c r="G69" s="74" t="s">
        <v>96</v>
      </c>
      <c r="H69" s="25"/>
    </row>
    <row r="70" spans="1:8" s="26" customFormat="1" x14ac:dyDescent="0.2">
      <c r="A70" s="74">
        <v>24</v>
      </c>
      <c r="B70" s="75" t="s">
        <v>178</v>
      </c>
      <c r="C70" s="76">
        <v>12300</v>
      </c>
      <c r="D70" s="77">
        <v>12300</v>
      </c>
      <c r="E70" s="78" t="s">
        <v>192</v>
      </c>
      <c r="F70" s="79"/>
      <c r="G70" s="74" t="s">
        <v>96</v>
      </c>
      <c r="H70" s="25"/>
    </row>
    <row r="71" spans="1:8" s="26" customFormat="1" ht="25.5" x14ac:dyDescent="0.2">
      <c r="A71" s="74">
        <v>25</v>
      </c>
      <c r="B71" s="75" t="s">
        <v>179</v>
      </c>
      <c r="C71" s="76">
        <v>15179</v>
      </c>
      <c r="D71" s="77">
        <v>15179</v>
      </c>
      <c r="E71" s="80" t="s">
        <v>193</v>
      </c>
      <c r="F71" s="79"/>
      <c r="G71" s="74" t="s">
        <v>96</v>
      </c>
      <c r="H71" s="25"/>
    </row>
    <row r="72" spans="1:8" s="26" customFormat="1" ht="25.5" x14ac:dyDescent="0.2">
      <c r="A72" s="74">
        <v>26</v>
      </c>
      <c r="B72" s="75" t="s">
        <v>206</v>
      </c>
      <c r="C72" s="76">
        <v>15999</v>
      </c>
      <c r="D72" s="77">
        <v>15999</v>
      </c>
      <c r="E72" s="81" t="s">
        <v>207</v>
      </c>
      <c r="F72" s="79"/>
      <c r="G72" s="74" t="s">
        <v>96</v>
      </c>
      <c r="H72" s="25"/>
    </row>
    <row r="73" spans="1:8" s="26" customFormat="1" ht="30" customHeight="1" x14ac:dyDescent="0.2">
      <c r="A73" s="74">
        <v>27</v>
      </c>
      <c r="B73" s="75" t="s">
        <v>212</v>
      </c>
      <c r="C73" s="82">
        <v>9100</v>
      </c>
      <c r="D73" s="77">
        <v>9100</v>
      </c>
      <c r="E73" s="81" t="s">
        <v>444</v>
      </c>
      <c r="F73" s="79"/>
      <c r="G73" s="74"/>
      <c r="H73" s="25"/>
    </row>
    <row r="74" spans="1:8" s="26" customFormat="1" ht="30" customHeight="1" x14ac:dyDescent="0.2">
      <c r="A74" s="74">
        <v>28</v>
      </c>
      <c r="B74" s="75" t="s">
        <v>213</v>
      </c>
      <c r="C74" s="82">
        <v>7500</v>
      </c>
      <c r="D74" s="77">
        <v>7500</v>
      </c>
      <c r="E74" s="81" t="s">
        <v>445</v>
      </c>
      <c r="F74" s="79"/>
      <c r="G74" s="74" t="s">
        <v>96</v>
      </c>
      <c r="H74" s="25"/>
    </row>
    <row r="75" spans="1:8" s="26" customFormat="1" ht="24" customHeight="1" x14ac:dyDescent="0.2">
      <c r="A75" s="74">
        <v>30</v>
      </c>
      <c r="B75" s="75" t="s">
        <v>214</v>
      </c>
      <c r="C75" s="82">
        <v>11600</v>
      </c>
      <c r="D75" s="77">
        <v>11600</v>
      </c>
      <c r="E75" s="81" t="s">
        <v>446</v>
      </c>
      <c r="F75" s="79"/>
      <c r="G75" s="74" t="s">
        <v>96</v>
      </c>
      <c r="H75" s="25"/>
    </row>
    <row r="76" spans="1:8" s="26" customFormat="1" ht="16.5" customHeight="1" x14ac:dyDescent="0.2">
      <c r="A76" s="74">
        <v>31</v>
      </c>
      <c r="B76" s="75" t="s">
        <v>215</v>
      </c>
      <c r="C76" s="82">
        <v>7365</v>
      </c>
      <c r="D76" s="77">
        <v>7365</v>
      </c>
      <c r="E76" s="83" t="s">
        <v>447</v>
      </c>
      <c r="F76" s="79"/>
      <c r="G76" s="74" t="s">
        <v>96</v>
      </c>
      <c r="H76" s="25"/>
    </row>
    <row r="77" spans="1:8" s="26" customFormat="1" ht="27" customHeight="1" x14ac:dyDescent="0.2">
      <c r="A77" s="74">
        <v>32</v>
      </c>
      <c r="B77" s="62" t="s">
        <v>225</v>
      </c>
      <c r="C77" s="76">
        <v>14220</v>
      </c>
      <c r="D77" s="77">
        <v>14220</v>
      </c>
      <c r="E77" s="81" t="s">
        <v>448</v>
      </c>
      <c r="F77" s="79"/>
      <c r="G77" s="74" t="s">
        <v>96</v>
      </c>
      <c r="H77" s="25"/>
    </row>
    <row r="78" spans="1:8" s="26" customFormat="1" ht="25.5" x14ac:dyDescent="0.2">
      <c r="A78" s="74">
        <v>33</v>
      </c>
      <c r="B78" s="62" t="s">
        <v>226</v>
      </c>
      <c r="C78" s="76">
        <v>35700</v>
      </c>
      <c r="D78" s="77">
        <v>35700</v>
      </c>
      <c r="E78" s="81" t="s">
        <v>449</v>
      </c>
      <c r="F78" s="79"/>
      <c r="G78" s="74" t="s">
        <v>96</v>
      </c>
      <c r="H78" s="25"/>
    </row>
    <row r="79" spans="1:8" s="26" customFormat="1" ht="24" customHeight="1" x14ac:dyDescent="0.2">
      <c r="A79" s="74">
        <v>34</v>
      </c>
      <c r="B79" s="75" t="s">
        <v>288</v>
      </c>
      <c r="C79" s="76">
        <v>17000</v>
      </c>
      <c r="D79" s="77">
        <v>0</v>
      </c>
      <c r="E79" s="81" t="s">
        <v>450</v>
      </c>
      <c r="F79" s="79"/>
      <c r="G79" s="74" t="s">
        <v>96</v>
      </c>
      <c r="H79" s="25"/>
    </row>
    <row r="80" spans="1:8" s="26" customFormat="1" ht="39" customHeight="1" x14ac:dyDescent="0.2">
      <c r="A80" s="74">
        <v>35</v>
      </c>
      <c r="B80" s="75" t="s">
        <v>460</v>
      </c>
      <c r="C80" s="76">
        <v>18990</v>
      </c>
      <c r="D80" s="77">
        <v>18990</v>
      </c>
      <c r="E80" s="81" t="s">
        <v>461</v>
      </c>
      <c r="F80" s="79"/>
      <c r="G80" s="74" t="s">
        <v>96</v>
      </c>
      <c r="H80" s="25"/>
    </row>
    <row r="81" spans="1:179" s="26" customFormat="1" ht="39" customHeight="1" x14ac:dyDescent="0.2">
      <c r="A81" s="74">
        <v>36</v>
      </c>
      <c r="B81" s="75" t="s">
        <v>491</v>
      </c>
      <c r="C81" s="82">
        <v>18100</v>
      </c>
      <c r="D81" s="77">
        <v>18100</v>
      </c>
      <c r="E81" s="81" t="s">
        <v>492</v>
      </c>
      <c r="F81" s="79"/>
      <c r="G81" s="74" t="s">
        <v>96</v>
      </c>
      <c r="H81" s="25"/>
    </row>
    <row r="82" spans="1:179" s="26" customFormat="1" ht="39" customHeight="1" x14ac:dyDescent="0.2">
      <c r="A82" s="74">
        <v>37</v>
      </c>
      <c r="B82" s="75" t="s">
        <v>569</v>
      </c>
      <c r="C82" s="82">
        <v>60912</v>
      </c>
      <c r="D82" s="77">
        <v>60912</v>
      </c>
      <c r="E82" s="81" t="s">
        <v>570</v>
      </c>
      <c r="F82" s="79"/>
      <c r="G82" s="74" t="s">
        <v>96</v>
      </c>
      <c r="H82" s="25"/>
    </row>
    <row r="83" spans="1:179" s="26" customFormat="1" ht="39" customHeight="1" x14ac:dyDescent="0.2">
      <c r="A83" s="74">
        <v>37</v>
      </c>
      <c r="B83" s="75" t="s">
        <v>597</v>
      </c>
      <c r="C83" s="82">
        <v>36650</v>
      </c>
      <c r="D83" s="150">
        <v>36650</v>
      </c>
      <c r="E83" s="81" t="s">
        <v>598</v>
      </c>
      <c r="F83" s="79"/>
      <c r="G83" s="74" t="s">
        <v>96</v>
      </c>
      <c r="H83" s="25"/>
    </row>
    <row r="84" spans="1:179" ht="19.5" customHeight="1" x14ac:dyDescent="0.2">
      <c r="A84" s="74"/>
      <c r="B84" s="84" t="s">
        <v>32</v>
      </c>
      <c r="C84" s="85">
        <f>SUM(C47:C83)</f>
        <v>2238067.6</v>
      </c>
      <c r="D84" s="86">
        <f>SUM(D47:D83)</f>
        <v>1780530.1600000001</v>
      </c>
      <c r="E84" s="74"/>
      <c r="F84" s="74"/>
      <c r="G84" s="74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</row>
    <row r="85" spans="1:179" ht="21" customHeight="1" x14ac:dyDescent="0.2">
      <c r="A85" s="130" t="s">
        <v>283</v>
      </c>
      <c r="B85" s="130"/>
      <c r="C85" s="74"/>
      <c r="D85" s="74"/>
      <c r="E85" s="74"/>
      <c r="F85" s="74"/>
      <c r="G85" s="74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</row>
    <row r="86" spans="1:179" ht="21" customHeight="1" x14ac:dyDescent="0.2">
      <c r="A86" s="74">
        <v>1</v>
      </c>
      <c r="B86" s="75" t="s">
        <v>72</v>
      </c>
      <c r="C86" s="76">
        <v>350500</v>
      </c>
      <c r="D86" s="87">
        <v>350500</v>
      </c>
      <c r="E86" s="78" t="s">
        <v>110</v>
      </c>
      <c r="F86" s="74"/>
      <c r="G86" s="74" t="s">
        <v>96</v>
      </c>
      <c r="H86" s="25"/>
      <c r="I86" s="26"/>
    </row>
    <row r="87" spans="1:179" x14ac:dyDescent="0.2">
      <c r="A87" s="74">
        <v>2</v>
      </c>
      <c r="B87" s="74" t="s">
        <v>73</v>
      </c>
      <c r="C87" s="76">
        <v>23950</v>
      </c>
      <c r="D87" s="88">
        <v>23950</v>
      </c>
      <c r="E87" s="78" t="s">
        <v>111</v>
      </c>
      <c r="F87" s="74"/>
      <c r="G87" s="74" t="s">
        <v>96</v>
      </c>
      <c r="H87" s="25"/>
      <c r="I87" s="26"/>
    </row>
    <row r="88" spans="1:179" x14ac:dyDescent="0.2">
      <c r="A88" s="74">
        <v>3</v>
      </c>
      <c r="B88" s="74" t="s">
        <v>74</v>
      </c>
      <c r="C88" s="89">
        <v>16000</v>
      </c>
      <c r="D88" s="87">
        <v>16000</v>
      </c>
      <c r="E88" s="78" t="s">
        <v>112</v>
      </c>
      <c r="F88" s="74"/>
      <c r="G88" s="74" t="s">
        <v>96</v>
      </c>
      <c r="H88" s="25"/>
      <c r="I88" s="26"/>
    </row>
    <row r="89" spans="1:179" x14ac:dyDescent="0.2">
      <c r="A89" s="74"/>
      <c r="B89" s="84" t="s">
        <v>28</v>
      </c>
      <c r="C89" s="90">
        <f>SUM(C86:C88)</f>
        <v>390450</v>
      </c>
      <c r="D89" s="91">
        <f>SUM(D86:D88)</f>
        <v>390450</v>
      </c>
      <c r="E89" s="74"/>
      <c r="F89" s="74"/>
      <c r="G89" s="74"/>
      <c r="H89" s="25"/>
      <c r="I89" s="26"/>
    </row>
    <row r="90" spans="1:179" x14ac:dyDescent="0.2">
      <c r="A90" s="121" t="s">
        <v>284</v>
      </c>
      <c r="B90" s="122"/>
      <c r="C90" s="74"/>
      <c r="D90" s="74"/>
      <c r="E90" s="74"/>
      <c r="F90" s="74"/>
      <c r="G90" s="74"/>
      <c r="H90" s="25"/>
      <c r="I90" s="26"/>
    </row>
    <row r="91" spans="1:179" x14ac:dyDescent="0.2">
      <c r="A91" s="74">
        <v>1</v>
      </c>
      <c r="B91" s="75" t="s">
        <v>75</v>
      </c>
      <c r="C91" s="76">
        <v>4980</v>
      </c>
      <c r="D91" s="87">
        <v>4980</v>
      </c>
      <c r="E91" s="74" t="s">
        <v>113</v>
      </c>
      <c r="F91" s="74"/>
      <c r="G91" s="74" t="s">
        <v>96</v>
      </c>
      <c r="H91" s="25"/>
      <c r="I91" s="26"/>
    </row>
    <row r="92" spans="1:179" x14ac:dyDescent="0.2">
      <c r="A92" s="74">
        <v>2</v>
      </c>
      <c r="B92" s="75" t="s">
        <v>76</v>
      </c>
      <c r="C92" s="76">
        <v>3050</v>
      </c>
      <c r="D92" s="87">
        <v>3050</v>
      </c>
      <c r="E92" s="74" t="s">
        <v>114</v>
      </c>
      <c r="F92" s="74"/>
      <c r="G92" s="74" t="s">
        <v>96</v>
      </c>
      <c r="H92" s="25"/>
      <c r="I92" s="26"/>
    </row>
    <row r="93" spans="1:179" x14ac:dyDescent="0.2">
      <c r="A93" s="74">
        <v>3</v>
      </c>
      <c r="B93" s="75" t="s">
        <v>76</v>
      </c>
      <c r="C93" s="76">
        <v>3050</v>
      </c>
      <c r="D93" s="87">
        <v>3050</v>
      </c>
      <c r="E93" s="74" t="s">
        <v>114</v>
      </c>
      <c r="F93" s="74"/>
      <c r="G93" s="74" t="s">
        <v>96</v>
      </c>
      <c r="H93" s="25"/>
      <c r="I93" s="26"/>
    </row>
    <row r="94" spans="1:179" x14ac:dyDescent="0.2">
      <c r="A94" s="74">
        <v>4</v>
      </c>
      <c r="B94" s="75" t="s">
        <v>77</v>
      </c>
      <c r="C94" s="76">
        <v>7038</v>
      </c>
      <c r="D94" s="87">
        <v>7038</v>
      </c>
      <c r="E94" s="74" t="s">
        <v>115</v>
      </c>
      <c r="F94" s="74"/>
      <c r="G94" s="74" t="s">
        <v>96</v>
      </c>
      <c r="H94" s="25"/>
      <c r="I94" s="26"/>
    </row>
    <row r="95" spans="1:179" x14ac:dyDescent="0.2">
      <c r="A95" s="74">
        <v>5</v>
      </c>
      <c r="B95" s="75" t="s">
        <v>78</v>
      </c>
      <c r="C95" s="76">
        <v>3500</v>
      </c>
      <c r="D95" s="87">
        <v>3500</v>
      </c>
      <c r="E95" s="74" t="s">
        <v>116</v>
      </c>
      <c r="F95" s="74"/>
      <c r="G95" s="74" t="s">
        <v>96</v>
      </c>
      <c r="H95" s="25"/>
      <c r="I95" s="26"/>
    </row>
    <row r="96" spans="1:179" x14ac:dyDescent="0.2">
      <c r="A96" s="74">
        <v>6</v>
      </c>
      <c r="B96" s="75" t="s">
        <v>78</v>
      </c>
      <c r="C96" s="76">
        <v>3500</v>
      </c>
      <c r="D96" s="87">
        <v>3500</v>
      </c>
      <c r="E96" s="74" t="s">
        <v>114</v>
      </c>
      <c r="F96" s="74"/>
      <c r="G96" s="74" t="s">
        <v>96</v>
      </c>
      <c r="H96" s="25"/>
      <c r="I96" s="26"/>
    </row>
    <row r="97" spans="1:9" x14ac:dyDescent="0.2">
      <c r="A97" s="74">
        <v>7</v>
      </c>
      <c r="B97" s="75" t="s">
        <v>79</v>
      </c>
      <c r="C97" s="76">
        <v>3500</v>
      </c>
      <c r="D97" s="87">
        <v>3500</v>
      </c>
      <c r="E97" s="74" t="s">
        <v>116</v>
      </c>
      <c r="F97" s="74"/>
      <c r="G97" s="74" t="s">
        <v>96</v>
      </c>
      <c r="H97" s="25"/>
      <c r="I97" s="26"/>
    </row>
    <row r="98" spans="1:9" x14ac:dyDescent="0.2">
      <c r="A98" s="74">
        <v>8</v>
      </c>
      <c r="B98" s="75" t="s">
        <v>79</v>
      </c>
      <c r="C98" s="76">
        <v>3500</v>
      </c>
      <c r="D98" s="87">
        <v>3500</v>
      </c>
      <c r="E98" s="74" t="s">
        <v>114</v>
      </c>
      <c r="F98" s="74"/>
      <c r="G98" s="74" t="s">
        <v>96</v>
      </c>
      <c r="H98" s="25"/>
      <c r="I98" s="26"/>
    </row>
    <row r="99" spans="1:9" x14ac:dyDescent="0.2">
      <c r="A99" s="74">
        <v>9</v>
      </c>
      <c r="B99" s="75" t="s">
        <v>80</v>
      </c>
      <c r="C99" s="76">
        <v>12090</v>
      </c>
      <c r="D99" s="87">
        <v>12090</v>
      </c>
      <c r="E99" s="74" t="s">
        <v>117</v>
      </c>
      <c r="F99" s="74"/>
      <c r="G99" s="74" t="s">
        <v>96</v>
      </c>
      <c r="H99" s="25"/>
      <c r="I99" s="26"/>
    </row>
    <row r="100" spans="1:9" x14ac:dyDescent="0.2">
      <c r="A100" s="74">
        <v>10</v>
      </c>
      <c r="B100" s="75" t="s">
        <v>81</v>
      </c>
      <c r="C100" s="76">
        <v>3500</v>
      </c>
      <c r="D100" s="87">
        <v>3500</v>
      </c>
      <c r="E100" s="74" t="s">
        <v>118</v>
      </c>
      <c r="F100" s="74"/>
      <c r="G100" s="74" t="s">
        <v>96</v>
      </c>
      <c r="H100" s="25"/>
      <c r="I100" s="26"/>
    </row>
    <row r="101" spans="1:9" x14ac:dyDescent="0.2">
      <c r="A101" s="74">
        <v>11</v>
      </c>
      <c r="B101" s="75" t="s">
        <v>82</v>
      </c>
      <c r="C101" s="76">
        <v>3500</v>
      </c>
      <c r="D101" s="87">
        <v>3500</v>
      </c>
      <c r="E101" s="74" t="s">
        <v>118</v>
      </c>
      <c r="F101" s="74"/>
      <c r="G101" s="74" t="s">
        <v>96</v>
      </c>
      <c r="H101" s="25"/>
      <c r="I101" s="26"/>
    </row>
    <row r="102" spans="1:9" x14ac:dyDescent="0.2">
      <c r="A102" s="74">
        <v>12</v>
      </c>
      <c r="B102" s="75" t="s">
        <v>81</v>
      </c>
      <c r="C102" s="76">
        <v>3500</v>
      </c>
      <c r="D102" s="87">
        <v>3500</v>
      </c>
      <c r="E102" s="74" t="s">
        <v>118</v>
      </c>
      <c r="F102" s="74"/>
      <c r="G102" s="74" t="s">
        <v>96</v>
      </c>
      <c r="H102" s="25"/>
      <c r="I102" s="26"/>
    </row>
    <row r="103" spans="1:9" x14ac:dyDescent="0.2">
      <c r="A103" s="74">
        <v>13</v>
      </c>
      <c r="B103" s="75" t="s">
        <v>83</v>
      </c>
      <c r="C103" s="76">
        <v>7000</v>
      </c>
      <c r="D103" s="87">
        <v>7000</v>
      </c>
      <c r="E103" s="74" t="s">
        <v>116</v>
      </c>
      <c r="F103" s="74"/>
      <c r="G103" s="74" t="s">
        <v>96</v>
      </c>
      <c r="H103" s="25"/>
      <c r="I103" s="26"/>
    </row>
    <row r="104" spans="1:9" x14ac:dyDescent="0.2">
      <c r="A104" s="74">
        <v>14</v>
      </c>
      <c r="B104" s="75" t="s">
        <v>83</v>
      </c>
      <c r="C104" s="76">
        <v>7000</v>
      </c>
      <c r="D104" s="87">
        <v>7000</v>
      </c>
      <c r="E104" s="74" t="s">
        <v>114</v>
      </c>
      <c r="F104" s="74"/>
      <c r="G104" s="74" t="s">
        <v>96</v>
      </c>
      <c r="H104" s="25"/>
      <c r="I104" s="26"/>
    </row>
    <row r="105" spans="1:9" x14ac:dyDescent="0.2">
      <c r="A105" s="74">
        <v>15</v>
      </c>
      <c r="B105" s="75" t="s">
        <v>84</v>
      </c>
      <c r="C105" s="76">
        <v>5670</v>
      </c>
      <c r="D105" s="87">
        <v>5670</v>
      </c>
      <c r="E105" s="74" t="s">
        <v>116</v>
      </c>
      <c r="F105" s="74"/>
      <c r="G105" s="74" t="s">
        <v>96</v>
      </c>
      <c r="H105" s="25"/>
      <c r="I105" s="26"/>
    </row>
    <row r="106" spans="1:9" x14ac:dyDescent="0.2">
      <c r="A106" s="74">
        <v>16</v>
      </c>
      <c r="B106" s="75" t="s">
        <v>84</v>
      </c>
      <c r="C106" s="76">
        <v>5670</v>
      </c>
      <c r="D106" s="87">
        <v>5670</v>
      </c>
      <c r="E106" s="74" t="s">
        <v>114</v>
      </c>
      <c r="F106" s="74"/>
      <c r="G106" s="74" t="s">
        <v>96</v>
      </c>
      <c r="H106" s="25"/>
      <c r="I106" s="26"/>
    </row>
    <row r="107" spans="1:9" x14ac:dyDescent="0.2">
      <c r="A107" s="74">
        <v>17</v>
      </c>
      <c r="B107" s="75" t="s">
        <v>85</v>
      </c>
      <c r="C107" s="76">
        <v>5260</v>
      </c>
      <c r="D107" s="87">
        <v>5260</v>
      </c>
      <c r="E107" s="74" t="s">
        <v>116</v>
      </c>
      <c r="F107" s="74"/>
      <c r="G107" s="74" t="s">
        <v>96</v>
      </c>
      <c r="H107" s="25"/>
      <c r="I107" s="26"/>
    </row>
    <row r="108" spans="1:9" x14ac:dyDescent="0.2">
      <c r="A108" s="74">
        <v>18</v>
      </c>
      <c r="B108" s="75" t="s">
        <v>85</v>
      </c>
      <c r="C108" s="76">
        <v>5260</v>
      </c>
      <c r="D108" s="87">
        <v>5260</v>
      </c>
      <c r="E108" s="74" t="s">
        <v>114</v>
      </c>
      <c r="F108" s="74"/>
      <c r="G108" s="74" t="s">
        <v>96</v>
      </c>
      <c r="H108" s="25"/>
      <c r="I108" s="26"/>
    </row>
    <row r="109" spans="1:9" x14ac:dyDescent="0.2">
      <c r="A109" s="74">
        <v>19</v>
      </c>
      <c r="B109" s="75" t="s">
        <v>86</v>
      </c>
      <c r="C109" s="76">
        <v>7735</v>
      </c>
      <c r="D109" s="87">
        <v>7735</v>
      </c>
      <c r="E109" s="74" t="s">
        <v>119</v>
      </c>
      <c r="F109" s="74"/>
      <c r="G109" s="74" t="s">
        <v>96</v>
      </c>
      <c r="H109" s="25"/>
      <c r="I109" s="26"/>
    </row>
    <row r="110" spans="1:9" x14ac:dyDescent="0.2">
      <c r="A110" s="74">
        <v>20</v>
      </c>
      <c r="B110" s="75" t="s">
        <v>86</v>
      </c>
      <c r="C110" s="76">
        <v>7400</v>
      </c>
      <c r="D110" s="87">
        <v>7400</v>
      </c>
      <c r="E110" s="74" t="s">
        <v>120</v>
      </c>
      <c r="F110" s="74"/>
      <c r="G110" s="74" t="s">
        <v>96</v>
      </c>
      <c r="H110" s="25"/>
      <c r="I110" s="26"/>
    </row>
    <row r="111" spans="1:9" x14ac:dyDescent="0.2">
      <c r="A111" s="74">
        <v>21</v>
      </c>
      <c r="B111" s="75" t="s">
        <v>87</v>
      </c>
      <c r="C111" s="76">
        <v>5000</v>
      </c>
      <c r="D111" s="87">
        <v>5000</v>
      </c>
      <c r="E111" s="74" t="s">
        <v>121</v>
      </c>
      <c r="F111" s="74"/>
      <c r="G111" s="74" t="s">
        <v>96</v>
      </c>
      <c r="H111" s="25"/>
      <c r="I111" s="26"/>
    </row>
    <row r="112" spans="1:9" x14ac:dyDescent="0.2">
      <c r="A112" s="74">
        <v>22</v>
      </c>
      <c r="B112" s="75" t="s">
        <v>88</v>
      </c>
      <c r="C112" s="76">
        <v>4590</v>
      </c>
      <c r="D112" s="87">
        <v>4590</v>
      </c>
      <c r="E112" s="74" t="s">
        <v>122</v>
      </c>
      <c r="F112" s="74"/>
      <c r="G112" s="74" t="s">
        <v>96</v>
      </c>
      <c r="H112" s="25"/>
      <c r="I112" s="26"/>
    </row>
    <row r="113" spans="1:9" x14ac:dyDescent="0.2">
      <c r="A113" s="74">
        <v>23</v>
      </c>
      <c r="B113" s="75" t="s">
        <v>89</v>
      </c>
      <c r="C113" s="76">
        <v>19399</v>
      </c>
      <c r="D113" s="87">
        <v>19399</v>
      </c>
      <c r="E113" s="74" t="s">
        <v>123</v>
      </c>
      <c r="F113" s="74"/>
      <c r="G113" s="74" t="s">
        <v>96</v>
      </c>
      <c r="H113" s="25"/>
      <c r="I113" s="26"/>
    </row>
    <row r="114" spans="1:9" x14ac:dyDescent="0.2">
      <c r="A114" s="74">
        <v>24</v>
      </c>
      <c r="B114" s="74" t="s">
        <v>90</v>
      </c>
      <c r="C114" s="92">
        <v>75000</v>
      </c>
      <c r="D114" s="87">
        <v>75000</v>
      </c>
      <c r="E114" s="74" t="s">
        <v>104</v>
      </c>
      <c r="F114" s="74"/>
      <c r="G114" s="74" t="s">
        <v>96</v>
      </c>
      <c r="H114" s="25"/>
      <c r="I114" s="26"/>
    </row>
    <row r="115" spans="1:9" x14ac:dyDescent="0.2">
      <c r="A115" s="74">
        <v>25</v>
      </c>
      <c r="B115" s="74" t="s">
        <v>91</v>
      </c>
      <c r="C115" s="87">
        <v>9520</v>
      </c>
      <c r="D115" s="87">
        <v>9520</v>
      </c>
      <c r="E115" s="74" t="s">
        <v>124</v>
      </c>
      <c r="F115" s="74"/>
      <c r="G115" s="74" t="s">
        <v>96</v>
      </c>
      <c r="H115" s="25"/>
      <c r="I115" s="26"/>
    </row>
    <row r="116" spans="1:9" x14ac:dyDescent="0.2">
      <c r="A116" s="74">
        <v>26</v>
      </c>
      <c r="B116" s="74" t="s">
        <v>90</v>
      </c>
      <c r="C116" s="93">
        <v>75000</v>
      </c>
      <c r="D116" s="74">
        <v>75000</v>
      </c>
      <c r="E116" s="74" t="s">
        <v>148</v>
      </c>
      <c r="F116" s="74"/>
      <c r="G116" s="74" t="s">
        <v>96</v>
      </c>
      <c r="H116" s="25"/>
      <c r="I116" s="26"/>
    </row>
    <row r="117" spans="1:9" x14ac:dyDescent="0.2">
      <c r="A117" s="74">
        <v>27</v>
      </c>
      <c r="B117" s="74" t="s">
        <v>149</v>
      </c>
      <c r="C117" s="87">
        <v>5700</v>
      </c>
      <c r="D117" s="87">
        <v>5700</v>
      </c>
      <c r="E117" s="79" t="s">
        <v>150</v>
      </c>
      <c r="F117" s="74"/>
      <c r="G117" s="74" t="s">
        <v>96</v>
      </c>
      <c r="H117" s="25"/>
      <c r="I117" s="26"/>
    </row>
    <row r="118" spans="1:9" ht="25.5" x14ac:dyDescent="0.2">
      <c r="A118" s="74">
        <v>28</v>
      </c>
      <c r="B118" s="74" t="s">
        <v>151</v>
      </c>
      <c r="C118" s="87">
        <v>7713</v>
      </c>
      <c r="D118" s="87">
        <v>7713</v>
      </c>
      <c r="E118" s="79" t="s">
        <v>152</v>
      </c>
      <c r="F118" s="74"/>
      <c r="G118" s="74" t="s">
        <v>96</v>
      </c>
      <c r="H118" s="25"/>
      <c r="I118" s="26"/>
    </row>
    <row r="119" spans="1:9" x14ac:dyDescent="0.2">
      <c r="A119" s="74">
        <v>29</v>
      </c>
      <c r="B119" s="74" t="s">
        <v>90</v>
      </c>
      <c r="C119" s="87">
        <v>60000</v>
      </c>
      <c r="D119" s="87">
        <v>60000</v>
      </c>
      <c r="E119" s="79" t="s">
        <v>197</v>
      </c>
      <c r="F119" s="74"/>
      <c r="G119" s="74" t="s">
        <v>96</v>
      </c>
      <c r="H119" s="25"/>
      <c r="I119" s="26"/>
    </row>
    <row r="120" spans="1:9" x14ac:dyDescent="0.2">
      <c r="A120" s="74">
        <v>30</v>
      </c>
      <c r="B120" s="74" t="s">
        <v>90</v>
      </c>
      <c r="C120" s="87">
        <v>60000</v>
      </c>
      <c r="D120" s="87">
        <v>60000</v>
      </c>
      <c r="E120" s="79" t="s">
        <v>198</v>
      </c>
      <c r="F120" s="74"/>
      <c r="G120" s="74" t="s">
        <v>96</v>
      </c>
      <c r="H120" s="25"/>
      <c r="I120" s="26"/>
    </row>
    <row r="121" spans="1:9" x14ac:dyDescent="0.2">
      <c r="A121" s="74">
        <v>31</v>
      </c>
      <c r="B121" s="74" t="s">
        <v>90</v>
      </c>
      <c r="C121" s="87">
        <v>60000</v>
      </c>
      <c r="D121" s="87">
        <v>60000</v>
      </c>
      <c r="E121" s="79" t="s">
        <v>199</v>
      </c>
      <c r="F121" s="74"/>
      <c r="G121" s="74" t="s">
        <v>96</v>
      </c>
      <c r="H121" s="25"/>
      <c r="I121" s="26"/>
    </row>
    <row r="122" spans="1:9" x14ac:dyDescent="0.2">
      <c r="A122" s="74">
        <v>32</v>
      </c>
      <c r="B122" s="74" t="s">
        <v>194</v>
      </c>
      <c r="C122" s="87">
        <v>6983</v>
      </c>
      <c r="D122" s="87">
        <v>6983</v>
      </c>
      <c r="E122" s="79" t="s">
        <v>200</v>
      </c>
      <c r="F122" s="74"/>
      <c r="G122" s="74" t="s">
        <v>96</v>
      </c>
      <c r="H122" s="25"/>
      <c r="I122" s="26"/>
    </row>
    <row r="123" spans="1:9" x14ac:dyDescent="0.2">
      <c r="A123" s="74">
        <v>33</v>
      </c>
      <c r="B123" s="74" t="s">
        <v>195</v>
      </c>
      <c r="C123" s="87">
        <v>8000</v>
      </c>
      <c r="D123" s="87">
        <v>8000</v>
      </c>
      <c r="E123" s="79" t="s">
        <v>201</v>
      </c>
      <c r="F123" s="74"/>
      <c r="G123" s="74" t="s">
        <v>96</v>
      </c>
      <c r="H123" s="25"/>
      <c r="I123" s="26"/>
    </row>
    <row r="124" spans="1:9" x14ac:dyDescent="0.2">
      <c r="A124" s="74">
        <v>34</v>
      </c>
      <c r="B124" s="74" t="s">
        <v>210</v>
      </c>
      <c r="C124" s="87">
        <v>3200</v>
      </c>
      <c r="D124" s="87">
        <v>3200</v>
      </c>
      <c r="E124" s="79" t="s">
        <v>209</v>
      </c>
      <c r="F124" s="74"/>
      <c r="G124" s="74" t="s">
        <v>96</v>
      </c>
      <c r="H124" s="25"/>
      <c r="I124" s="26"/>
    </row>
    <row r="125" spans="1:9" x14ac:dyDescent="0.2">
      <c r="A125" s="74">
        <v>35</v>
      </c>
      <c r="B125" s="74" t="s">
        <v>457</v>
      </c>
      <c r="C125" s="87">
        <v>3888</v>
      </c>
      <c r="D125" s="87">
        <v>3888</v>
      </c>
      <c r="E125" s="79" t="s">
        <v>218</v>
      </c>
      <c r="F125" s="74"/>
      <c r="G125" s="74" t="s">
        <v>96</v>
      </c>
      <c r="H125" s="25"/>
      <c r="I125" s="26"/>
    </row>
    <row r="126" spans="1:9" x14ac:dyDescent="0.2">
      <c r="A126" s="74">
        <v>36</v>
      </c>
      <c r="B126" s="74" t="s">
        <v>457</v>
      </c>
      <c r="C126" s="87">
        <v>3888</v>
      </c>
      <c r="D126" s="87">
        <v>3888</v>
      </c>
      <c r="E126" s="79" t="s">
        <v>218</v>
      </c>
      <c r="F126" s="74"/>
      <c r="G126" s="74" t="s">
        <v>96</v>
      </c>
      <c r="H126" s="25"/>
      <c r="I126" s="26"/>
    </row>
    <row r="127" spans="1:9" x14ac:dyDescent="0.2">
      <c r="A127" s="74">
        <v>37</v>
      </c>
      <c r="B127" s="74" t="s">
        <v>458</v>
      </c>
      <c r="C127" s="87">
        <v>11900</v>
      </c>
      <c r="D127" s="87">
        <v>11900</v>
      </c>
      <c r="E127" s="79" t="s">
        <v>219</v>
      </c>
      <c r="F127" s="74"/>
      <c r="G127" s="74" t="s">
        <v>96</v>
      </c>
      <c r="H127" s="25"/>
      <c r="I127" s="26"/>
    </row>
    <row r="128" spans="1:9" x14ac:dyDescent="0.2">
      <c r="A128" s="74">
        <v>38</v>
      </c>
      <c r="B128" s="74" t="s">
        <v>458</v>
      </c>
      <c r="C128" s="87">
        <v>11900</v>
      </c>
      <c r="D128" s="87">
        <v>11900</v>
      </c>
      <c r="E128" s="79" t="s">
        <v>219</v>
      </c>
      <c r="F128" s="74"/>
      <c r="G128" s="74" t="s">
        <v>96</v>
      </c>
      <c r="H128" s="25"/>
      <c r="I128" s="26"/>
    </row>
    <row r="129" spans="1:9" x14ac:dyDescent="0.2">
      <c r="A129" s="74">
        <v>39</v>
      </c>
      <c r="B129" s="74" t="s">
        <v>458</v>
      </c>
      <c r="C129" s="87">
        <v>11900</v>
      </c>
      <c r="D129" s="87">
        <v>11900</v>
      </c>
      <c r="E129" s="79" t="s">
        <v>219</v>
      </c>
      <c r="F129" s="74"/>
      <c r="G129" s="74" t="s">
        <v>96</v>
      </c>
      <c r="H129" s="25"/>
      <c r="I129" s="26"/>
    </row>
    <row r="130" spans="1:9" x14ac:dyDescent="0.2">
      <c r="A130" s="74">
        <v>40</v>
      </c>
      <c r="B130" s="74" t="s">
        <v>458</v>
      </c>
      <c r="C130" s="87">
        <v>11900</v>
      </c>
      <c r="D130" s="87">
        <v>11900</v>
      </c>
      <c r="E130" s="79" t="s">
        <v>219</v>
      </c>
      <c r="F130" s="74"/>
      <c r="G130" s="74" t="s">
        <v>96</v>
      </c>
      <c r="H130" s="25"/>
      <c r="I130" s="26"/>
    </row>
    <row r="131" spans="1:9" x14ac:dyDescent="0.2">
      <c r="A131" s="74">
        <v>41</v>
      </c>
      <c r="B131" s="74" t="s">
        <v>217</v>
      </c>
      <c r="C131" s="87">
        <v>17223</v>
      </c>
      <c r="D131" s="87">
        <v>17223</v>
      </c>
      <c r="E131" s="79" t="s">
        <v>220</v>
      </c>
      <c r="F131" s="74"/>
      <c r="G131" s="74" t="s">
        <v>96</v>
      </c>
      <c r="H131" s="25"/>
      <c r="I131" s="26"/>
    </row>
    <row r="132" spans="1:9" ht="26.25" customHeight="1" x14ac:dyDescent="0.2">
      <c r="A132" s="74">
        <v>42</v>
      </c>
      <c r="B132" s="74" t="s">
        <v>456</v>
      </c>
      <c r="C132" s="87">
        <v>3445.55</v>
      </c>
      <c r="D132" s="87">
        <v>3445.55</v>
      </c>
      <c r="E132" s="79" t="s">
        <v>451</v>
      </c>
      <c r="F132" s="74"/>
      <c r="G132" s="74" t="s">
        <v>96</v>
      </c>
      <c r="H132" s="25"/>
      <c r="I132" s="26"/>
    </row>
    <row r="133" spans="1:9" ht="26.25" customHeight="1" x14ac:dyDescent="0.2">
      <c r="A133" s="74">
        <v>43</v>
      </c>
      <c r="B133" s="74" t="s">
        <v>456</v>
      </c>
      <c r="C133" s="87">
        <v>3445.55</v>
      </c>
      <c r="D133" s="87">
        <v>3445.55</v>
      </c>
      <c r="E133" s="79" t="s">
        <v>451</v>
      </c>
      <c r="F133" s="74"/>
      <c r="G133" s="74" t="s">
        <v>96</v>
      </c>
      <c r="H133" s="25"/>
      <c r="I133" s="26"/>
    </row>
    <row r="134" spans="1:9" ht="26.25" customHeight="1" x14ac:dyDescent="0.2">
      <c r="A134" s="74">
        <v>44</v>
      </c>
      <c r="B134" s="74" t="s">
        <v>216</v>
      </c>
      <c r="C134" s="87">
        <v>15000</v>
      </c>
      <c r="D134" s="87">
        <v>15000</v>
      </c>
      <c r="E134" s="79" t="s">
        <v>452</v>
      </c>
      <c r="F134" s="74"/>
      <c r="G134" s="74" t="s">
        <v>96</v>
      </c>
      <c r="H134" s="25"/>
      <c r="I134" s="26"/>
    </row>
    <row r="135" spans="1:9" ht="25.5" customHeight="1" x14ac:dyDescent="0.2">
      <c r="A135" s="74">
        <v>45</v>
      </c>
      <c r="B135" s="74" t="s">
        <v>227</v>
      </c>
      <c r="C135" s="87">
        <v>3100</v>
      </c>
      <c r="D135" s="87">
        <v>3100</v>
      </c>
      <c r="E135" s="79" t="s">
        <v>453</v>
      </c>
      <c r="F135" s="74"/>
      <c r="G135" s="74" t="s">
        <v>96</v>
      </c>
      <c r="H135" s="25"/>
      <c r="I135" s="26"/>
    </row>
    <row r="136" spans="1:9" ht="19.5" customHeight="1" x14ac:dyDescent="0.2">
      <c r="A136" s="74">
        <v>46</v>
      </c>
      <c r="B136" s="74" t="s">
        <v>289</v>
      </c>
      <c r="C136" s="87">
        <v>11990</v>
      </c>
      <c r="D136" s="87">
        <v>11990</v>
      </c>
      <c r="E136" s="79" t="s">
        <v>454</v>
      </c>
      <c r="F136" s="74"/>
      <c r="G136" s="74"/>
      <c r="H136" s="25"/>
      <c r="I136" s="26"/>
    </row>
    <row r="137" spans="1:9" x14ac:dyDescent="0.2">
      <c r="A137" s="74"/>
      <c r="B137" s="84" t="s">
        <v>28</v>
      </c>
      <c r="C137" s="90">
        <f>SUM(C91:C136)</f>
        <v>615388.10000000009</v>
      </c>
      <c r="D137" s="91">
        <f>SUM(D91:D136)</f>
        <v>615388.10000000009</v>
      </c>
      <c r="E137" s="74"/>
      <c r="F137" s="74"/>
      <c r="G137" s="74"/>
      <c r="H137" s="25"/>
      <c r="I137" s="26"/>
    </row>
    <row r="138" spans="1:9" x14ac:dyDescent="0.2">
      <c r="A138" s="121" t="s">
        <v>592</v>
      </c>
      <c r="B138" s="123"/>
      <c r="C138" s="74"/>
      <c r="D138" s="74"/>
      <c r="E138" s="74"/>
      <c r="F138" s="74"/>
      <c r="G138" s="74"/>
      <c r="H138" s="25"/>
      <c r="I138" s="26"/>
    </row>
    <row r="139" spans="1:9" ht="25.5" x14ac:dyDescent="0.2">
      <c r="A139" s="75">
        <v>1</v>
      </c>
      <c r="B139" s="74" t="s">
        <v>593</v>
      </c>
      <c r="C139" s="87">
        <v>27310</v>
      </c>
      <c r="D139" s="87">
        <v>27310</v>
      </c>
      <c r="E139" s="71" t="s">
        <v>583</v>
      </c>
      <c r="F139" s="15"/>
      <c r="G139" s="71" t="s">
        <v>96</v>
      </c>
      <c r="H139" s="42"/>
      <c r="I139" s="26"/>
    </row>
    <row r="140" spans="1:9" x14ac:dyDescent="0.2">
      <c r="A140" s="101"/>
      <c r="B140" s="102" t="s">
        <v>28</v>
      </c>
      <c r="C140" s="91">
        <v>27310</v>
      </c>
      <c r="D140" s="91">
        <v>27310</v>
      </c>
      <c r="E140" s="74"/>
      <c r="F140" s="74"/>
      <c r="G140" s="74"/>
      <c r="H140" s="25"/>
      <c r="I140" s="26"/>
    </row>
    <row r="141" spans="1:9" x14ac:dyDescent="0.2">
      <c r="A141" s="121" t="s">
        <v>285</v>
      </c>
      <c r="B141" s="123"/>
      <c r="C141" s="74"/>
      <c r="D141" s="74"/>
      <c r="E141" s="74"/>
      <c r="F141" s="74"/>
      <c r="G141" s="74"/>
      <c r="H141" s="25"/>
      <c r="I141" s="26"/>
    </row>
    <row r="142" spans="1:9" x14ac:dyDescent="0.2">
      <c r="A142" s="74">
        <v>1</v>
      </c>
      <c r="B142" s="74" t="s">
        <v>92</v>
      </c>
      <c r="C142" s="87">
        <v>3880</v>
      </c>
      <c r="D142" s="87">
        <v>3880</v>
      </c>
      <c r="E142" s="74" t="s">
        <v>125</v>
      </c>
      <c r="F142" s="74"/>
      <c r="G142" s="74" t="s">
        <v>96</v>
      </c>
      <c r="H142" s="25"/>
      <c r="I142" s="26"/>
    </row>
    <row r="143" spans="1:9" ht="38.25" x14ac:dyDescent="0.2">
      <c r="A143" s="74">
        <v>2</v>
      </c>
      <c r="B143" s="74" t="s">
        <v>196</v>
      </c>
      <c r="C143" s="87">
        <v>690000</v>
      </c>
      <c r="D143" s="87">
        <v>483000</v>
      </c>
      <c r="E143" s="62" t="s">
        <v>202</v>
      </c>
      <c r="F143" s="74"/>
      <c r="G143" s="74" t="s">
        <v>96</v>
      </c>
      <c r="H143" s="25"/>
      <c r="I143" s="26"/>
    </row>
    <row r="144" spans="1:9" x14ac:dyDescent="0.2">
      <c r="A144" s="74"/>
      <c r="B144" s="84" t="s">
        <v>28</v>
      </c>
      <c r="C144" s="91">
        <f>SUM(C142:C143)</f>
        <v>693880</v>
      </c>
      <c r="D144" s="91">
        <f>SUM(D142:D143)</f>
        <v>486880</v>
      </c>
      <c r="E144" s="74"/>
      <c r="F144" s="74"/>
      <c r="G144" s="74"/>
      <c r="H144" s="25"/>
      <c r="I144" s="26"/>
    </row>
    <row r="145" spans="1:9" x14ac:dyDescent="0.2">
      <c r="A145" s="121" t="s">
        <v>93</v>
      </c>
      <c r="B145" s="123"/>
      <c r="C145" s="94">
        <f>C144+C140+C137+C89+C84+C45</f>
        <v>5770315.6999999993</v>
      </c>
      <c r="D145" s="91">
        <f>D144+D140+D137+D89+D84+D45</f>
        <v>4240414.0399999991</v>
      </c>
      <c r="E145" s="74"/>
      <c r="F145" s="74"/>
      <c r="G145" s="74"/>
      <c r="H145" s="25"/>
      <c r="I145" s="26"/>
    </row>
    <row r="146" spans="1:9" x14ac:dyDescent="0.2">
      <c r="A146" s="25"/>
      <c r="B146" s="25"/>
      <c r="C146" s="25"/>
      <c r="D146" s="25"/>
      <c r="E146" s="25"/>
      <c r="F146" s="25"/>
      <c r="G146" s="25"/>
      <c r="H146" s="25"/>
      <c r="I146" s="26"/>
    </row>
    <row r="147" spans="1:9" x14ac:dyDescent="0.2">
      <c r="A147" s="25"/>
      <c r="B147" s="25"/>
      <c r="C147" s="25"/>
      <c r="D147" s="25"/>
      <c r="E147" s="25"/>
      <c r="F147" s="25"/>
      <c r="G147" s="43"/>
      <c r="H147" s="25"/>
      <c r="I147" s="26"/>
    </row>
    <row r="148" spans="1:9" x14ac:dyDescent="0.2">
      <c r="A148" s="25"/>
      <c r="B148" s="25"/>
      <c r="C148" s="25"/>
      <c r="D148" s="25"/>
      <c r="E148" s="25"/>
      <c r="F148" s="25"/>
      <c r="G148" s="43"/>
      <c r="H148" s="25"/>
      <c r="I148" s="26"/>
    </row>
    <row r="149" spans="1:9" x14ac:dyDescent="0.2">
      <c r="A149" s="25"/>
      <c r="B149" s="25"/>
      <c r="C149" s="25"/>
      <c r="D149" s="25"/>
      <c r="E149" s="25"/>
      <c r="F149" s="25"/>
      <c r="G149" s="43"/>
      <c r="H149" s="25"/>
      <c r="I149" s="26"/>
    </row>
    <row r="150" spans="1:9" x14ac:dyDescent="0.2">
      <c r="A150" s="26"/>
      <c r="B150" s="26"/>
      <c r="C150" s="61"/>
      <c r="D150" s="26"/>
      <c r="E150" s="61"/>
      <c r="F150" s="26"/>
      <c r="G150" s="61"/>
      <c r="H150" s="26"/>
      <c r="I150" s="26"/>
    </row>
    <row r="151" spans="1:9" s="26" customFormat="1" x14ac:dyDescent="0.2"/>
    <row r="152" spans="1:9" s="26" customFormat="1" x14ac:dyDescent="0.2"/>
    <row r="153" spans="1:9" s="26" customFormat="1" x14ac:dyDescent="0.2"/>
    <row r="154" spans="1:9" s="26" customFormat="1" x14ac:dyDescent="0.2"/>
    <row r="155" spans="1:9" s="26" customFormat="1" x14ac:dyDescent="0.2"/>
    <row r="156" spans="1:9" s="26" customFormat="1" x14ac:dyDescent="0.2"/>
    <row r="157" spans="1:9" s="26" customFormat="1" x14ac:dyDescent="0.2"/>
    <row r="158" spans="1:9" s="26" customFormat="1" x14ac:dyDescent="0.2"/>
    <row r="159" spans="1:9" s="26" customFormat="1" x14ac:dyDescent="0.2"/>
    <row r="160" spans="1:9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</sheetData>
  <mergeCells count="8">
    <mergeCell ref="A145:B145"/>
    <mergeCell ref="A46:B46"/>
    <mergeCell ref="A1:H4"/>
    <mergeCell ref="A85:B85"/>
    <mergeCell ref="A90:B90"/>
    <mergeCell ref="A141:B141"/>
    <mergeCell ref="A7:B7"/>
    <mergeCell ref="A138:B138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5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A10" sqref="A10:IV29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55" customFormat="1" x14ac:dyDescent="0.2">
      <c r="A1" s="133" t="s">
        <v>16</v>
      </c>
      <c r="B1" s="134"/>
      <c r="C1" s="134"/>
      <c r="D1" s="134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x14ac:dyDescent="0.2">
      <c r="A2" s="133"/>
      <c r="B2" s="134"/>
      <c r="C2" s="134"/>
      <c r="D2" s="13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x14ac:dyDescent="0.2">
      <c r="A3" s="133"/>
      <c r="B3" s="134"/>
      <c r="C3" s="134"/>
      <c r="D3" s="134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48.75" hidden="1" customHeight="1" x14ac:dyDescent="0.2">
      <c r="A4" s="135"/>
      <c r="B4" s="136"/>
      <c r="C4" s="136"/>
      <c r="D4" s="13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</row>
    <row r="5" spans="1:39" ht="15.75" customHeight="1" x14ac:dyDescent="0.2">
      <c r="A5" s="19" t="s">
        <v>0</v>
      </c>
      <c r="B5" s="19" t="s">
        <v>15</v>
      </c>
      <c r="C5" s="19" t="s">
        <v>27</v>
      </c>
      <c r="D5" s="16" t="s">
        <v>5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39" ht="18.75" x14ac:dyDescent="0.2">
      <c r="A7" s="14"/>
      <c r="B7" s="14"/>
      <c r="C7" s="14"/>
      <c r="D7" s="14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</row>
    <row r="8" spans="1:39" ht="18.75" x14ac:dyDescent="0.2">
      <c r="A8" s="14"/>
      <c r="B8" s="14"/>
      <c r="C8" s="14"/>
      <c r="D8" s="14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ht="27" customHeight="1" x14ac:dyDescent="0.2">
      <c r="A9" s="58"/>
      <c r="B9" s="58"/>
      <c r="C9" s="58"/>
      <c r="D9" s="58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</row>
    <row r="10" spans="1:39" s="26" customFormat="1" x14ac:dyDescent="0.2"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</row>
    <row r="11" spans="1:39" s="26" customFormat="1" x14ac:dyDescent="0.2"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</row>
    <row r="12" spans="1:39" s="26" customFormat="1" x14ac:dyDescent="0.2"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</row>
    <row r="13" spans="1:39" s="26" customFormat="1" x14ac:dyDescent="0.2"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:39" s="26" customFormat="1" x14ac:dyDescent="0.2">
      <c r="B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</row>
    <row r="15" spans="1:39" s="26" customFormat="1" x14ac:dyDescent="0.2"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</row>
    <row r="16" spans="1:39" s="26" customFormat="1" x14ac:dyDescent="0.2"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8:39" s="26" customFormat="1" x14ac:dyDescent="0.2"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</row>
    <row r="18" spans="8:39" s="26" customFormat="1" x14ac:dyDescent="0.2"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</row>
    <row r="19" spans="8:39" s="26" customFormat="1" x14ac:dyDescent="0.2"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8:39" s="26" customFormat="1" x14ac:dyDescent="0.2"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</row>
    <row r="21" spans="8:39" s="26" customFormat="1" x14ac:dyDescent="0.2"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8:39" s="26" customFormat="1" x14ac:dyDescent="0.2"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</row>
    <row r="23" spans="8:39" s="26" customFormat="1" x14ac:dyDescent="0.2"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8:39" s="26" customFormat="1" x14ac:dyDescent="0.2"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</row>
    <row r="25" spans="8:39" s="26" customFormat="1" x14ac:dyDescent="0.2"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</row>
    <row r="26" spans="8:39" s="26" customFormat="1" x14ac:dyDescent="0.2"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8:39" s="26" customFormat="1" x14ac:dyDescent="0.2"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</row>
    <row r="28" spans="8:39" s="26" customFormat="1" x14ac:dyDescent="0.2"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  <row r="29" spans="8:39" s="26" customFormat="1" x14ac:dyDescent="0.2"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8:39" x14ac:dyDescent="0.2"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8:39" x14ac:dyDescent="0.2"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8:39" x14ac:dyDescent="0.2"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8:39" x14ac:dyDescent="0.2"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8:39" x14ac:dyDescent="0.2"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8:39" x14ac:dyDescent="0.2"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8:39" x14ac:dyDescent="0.2"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8:39" x14ac:dyDescent="0.2"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8:39" x14ac:dyDescent="0.2"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8:39" x14ac:dyDescent="0.2"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8:39" x14ac:dyDescent="0.2"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8:39" x14ac:dyDescent="0.2"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8:39" x14ac:dyDescent="0.2"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8:39" x14ac:dyDescent="0.2"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8:39" x14ac:dyDescent="0.2"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8:39" x14ac:dyDescent="0.2"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  <row r="46" spans="8:39" x14ac:dyDescent="0.2"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8:39" x14ac:dyDescent="0.2"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8:39" x14ac:dyDescent="0.2"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8:39" x14ac:dyDescent="0.2"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8:39" x14ac:dyDescent="0.2"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8:39" x14ac:dyDescent="0.2"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</row>
    <row r="52" spans="8:39" x14ac:dyDescent="0.2"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</row>
    <row r="53" spans="8:39" x14ac:dyDescent="0.2"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</row>
    <row r="54" spans="8:39" x14ac:dyDescent="0.2"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</row>
    <row r="55" spans="8:39" x14ac:dyDescent="0.2"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</row>
    <row r="56" spans="8:39" x14ac:dyDescent="0.2"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</row>
    <row r="57" spans="8:39" x14ac:dyDescent="0.2"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</row>
    <row r="58" spans="8:39" x14ac:dyDescent="0.2"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</row>
    <row r="59" spans="8:39" x14ac:dyDescent="0.2"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</row>
    <row r="60" spans="8:39" x14ac:dyDescent="0.2"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</row>
    <row r="61" spans="8:39" x14ac:dyDescent="0.2"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8:39" x14ac:dyDescent="0.2"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</row>
    <row r="63" spans="8:39" x14ac:dyDescent="0.2"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</row>
    <row r="64" spans="8:39" x14ac:dyDescent="0.2"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</row>
    <row r="65" spans="8:39" x14ac:dyDescent="0.2"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</row>
    <row r="66" spans="8:39" x14ac:dyDescent="0.2"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</row>
    <row r="67" spans="8:39" x14ac:dyDescent="0.2"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</row>
    <row r="68" spans="8:39" x14ac:dyDescent="0.2"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C7" sqref="C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37" t="s">
        <v>17</v>
      </c>
      <c r="B1" s="138"/>
      <c r="C1" s="139"/>
    </row>
    <row r="2" spans="1:4" ht="10.5" customHeight="1" x14ac:dyDescent="0.2">
      <c r="A2" s="140"/>
      <c r="B2" s="141"/>
      <c r="C2" s="142"/>
    </row>
    <row r="3" spans="1:4" ht="12.75" hidden="1" customHeight="1" x14ac:dyDescent="0.2">
      <c r="A3" s="140"/>
      <c r="B3" s="141"/>
      <c r="C3" s="142"/>
    </row>
    <row r="4" spans="1:4" ht="39.75" customHeight="1" x14ac:dyDescent="0.2">
      <c r="A4" s="143"/>
      <c r="B4" s="144"/>
      <c r="C4" s="145"/>
      <c r="D4" s="11"/>
    </row>
    <row r="5" spans="1:4" ht="37.5" x14ac:dyDescent="0.2">
      <c r="A5" s="13" t="s">
        <v>0</v>
      </c>
      <c r="B5" s="13" t="s">
        <v>12</v>
      </c>
      <c r="C5" s="13" t="s">
        <v>6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126</v>
      </c>
      <c r="C7" s="14" t="s">
        <v>127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115" zoomScaleNormal="100" workbookViewId="0">
      <selection activeCell="G9" sqref="G9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11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46" t="s">
        <v>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10" customFormat="1" x14ac:dyDescent="0.2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10" customFormat="1" ht="26.25" customHeight="1" x14ac:dyDescent="0.2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42.75" hidden="1" customHeight="1" x14ac:dyDescent="0.2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s="9" customFormat="1" ht="229.5" x14ac:dyDescent="0.2">
      <c r="A5" s="7" t="s">
        <v>0</v>
      </c>
      <c r="B5" s="7" t="s">
        <v>208</v>
      </c>
      <c r="C5" s="7" t="s">
        <v>18</v>
      </c>
      <c r="D5" s="7" t="s">
        <v>7</v>
      </c>
      <c r="E5" s="7" t="s">
        <v>8</v>
      </c>
      <c r="F5" s="7" t="s">
        <v>9</v>
      </c>
      <c r="G5" s="7" t="s">
        <v>19</v>
      </c>
      <c r="H5" s="7" t="s">
        <v>543</v>
      </c>
      <c r="I5" s="7" t="s">
        <v>544</v>
      </c>
      <c r="J5" s="7" t="s">
        <v>10</v>
      </c>
      <c r="K5" s="7"/>
      <c r="L5" s="7"/>
      <c r="M5" s="8"/>
    </row>
    <row r="6" spans="1:13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3"/>
      <c r="L6" s="33"/>
      <c r="M6" s="34"/>
    </row>
    <row r="7" spans="1:13" ht="101.25" customHeight="1" x14ac:dyDescent="0.2">
      <c r="A7" s="32">
        <v>1</v>
      </c>
      <c r="B7" s="36" t="s">
        <v>134</v>
      </c>
      <c r="C7" s="36" t="s">
        <v>128</v>
      </c>
      <c r="D7" s="37">
        <v>1065638051643</v>
      </c>
      <c r="E7" s="38" t="s">
        <v>439</v>
      </c>
      <c r="F7" s="36" t="s">
        <v>129</v>
      </c>
      <c r="G7" s="39">
        <v>1</v>
      </c>
      <c r="H7" s="68">
        <v>397756.86</v>
      </c>
      <c r="I7" s="32">
        <v>65537.37</v>
      </c>
      <c r="J7" s="32">
        <v>16</v>
      </c>
      <c r="K7" s="33"/>
      <c r="L7" s="33"/>
      <c r="M7" s="34"/>
    </row>
    <row r="8" spans="1:13" ht="101.25" customHeight="1" x14ac:dyDescent="0.2">
      <c r="A8" s="32">
        <v>2</v>
      </c>
      <c r="B8" s="36" t="s">
        <v>130</v>
      </c>
      <c r="C8" s="36" t="s">
        <v>128</v>
      </c>
      <c r="D8" s="37">
        <v>1115658034612</v>
      </c>
      <c r="E8" s="38" t="s">
        <v>131</v>
      </c>
      <c r="F8" s="36" t="s">
        <v>132</v>
      </c>
      <c r="G8" s="39" t="s">
        <v>133</v>
      </c>
      <c r="H8" s="32">
        <v>1848939.05</v>
      </c>
      <c r="I8" s="69">
        <v>1681975.32</v>
      </c>
      <c r="J8" s="32">
        <v>2.4</v>
      </c>
      <c r="K8" s="33"/>
      <c r="L8" s="33"/>
      <c r="M8" s="34"/>
    </row>
    <row r="9" spans="1:13" s="40" customFormat="1" ht="109.5" customHeight="1" x14ac:dyDescent="0.2">
      <c r="A9" s="32">
        <v>3</v>
      </c>
      <c r="B9" s="36" t="s">
        <v>203</v>
      </c>
      <c r="C9" s="36" t="s">
        <v>128</v>
      </c>
      <c r="D9" s="37">
        <v>1135658024952</v>
      </c>
      <c r="E9" s="38" t="s">
        <v>204</v>
      </c>
      <c r="F9" s="36"/>
      <c r="G9" s="41"/>
      <c r="H9" s="66">
        <v>35500</v>
      </c>
      <c r="I9" s="36">
        <v>0</v>
      </c>
      <c r="J9" s="32">
        <v>4.5</v>
      </c>
      <c r="K9" s="32"/>
      <c r="L9" s="32"/>
      <c r="M9" s="32"/>
    </row>
    <row r="10" spans="1:13" s="54" customFormat="1" ht="93.75" customHeight="1" x14ac:dyDescent="0.2">
      <c r="A10" s="50"/>
      <c r="B10" s="51"/>
      <c r="C10" s="63"/>
      <c r="D10" s="51"/>
      <c r="E10" s="52"/>
      <c r="F10" s="50"/>
      <c r="G10" s="53"/>
      <c r="H10" s="65"/>
      <c r="I10" s="65"/>
      <c r="J10" s="50"/>
      <c r="K10" s="50"/>
      <c r="L10" s="50"/>
      <c r="M10" s="50"/>
    </row>
    <row r="11" spans="1:13" s="49" customFormat="1" ht="109.5" customHeight="1" x14ac:dyDescent="0.2">
      <c r="A11" s="44"/>
      <c r="B11" s="45"/>
      <c r="C11" s="45"/>
      <c r="D11" s="46"/>
      <c r="E11" s="47"/>
      <c r="F11" s="45"/>
      <c r="G11" s="48"/>
      <c r="H11" s="45"/>
      <c r="I11" s="45"/>
      <c r="J11" s="44"/>
      <c r="K11" s="44"/>
      <c r="L11" s="44"/>
      <c r="M11" s="44"/>
    </row>
    <row r="12" spans="1:13" s="49" customFormat="1" ht="109.5" customHeight="1" x14ac:dyDescent="0.2">
      <c r="A12" s="44"/>
      <c r="B12" s="45"/>
      <c r="C12" s="45"/>
      <c r="D12" s="46"/>
      <c r="E12" s="47"/>
      <c r="F12" s="45"/>
      <c r="G12" s="48"/>
      <c r="H12" s="45"/>
      <c r="I12" s="45"/>
      <c r="J12" s="44"/>
      <c r="K12" s="44"/>
      <c r="L12" s="44"/>
      <c r="M12" s="44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2.1</vt:lpstr>
      <vt:lpstr>Раздел 2.2.</vt:lpstr>
      <vt:lpstr>Раздел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2020-05-27T06:27:46Z</cp:lastPrinted>
  <dcterms:created xsi:type="dcterms:W3CDTF">1996-10-08T23:32:33Z</dcterms:created>
  <dcterms:modified xsi:type="dcterms:W3CDTF">2021-01-20T10:53:33Z</dcterms:modified>
</cp:coreProperties>
</file>